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TM Related\@Strategy\Premium Analysis\Nakshatra\"/>
    </mc:Choice>
  </mc:AlternateContent>
  <bookViews>
    <workbookView xWindow="0" yWindow="0" windowWidth="28800" windowHeight="12450"/>
  </bookViews>
  <sheets>
    <sheet name="Dash" sheetId="6" r:id="rId1"/>
    <sheet name="Trade-Details" sheetId="3" r:id="rId2"/>
  </sheets>
  <definedNames>
    <definedName name="_xlnm._FilterDatabase" localSheetId="1" hidden="1">'Trade-Details'!$C$1:$C$140</definedName>
  </definedNames>
  <calcPr calcId="162913"/>
  <pivotCaches>
    <pivotCache cacheId="1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3" i="3" l="1"/>
  <c r="AP3" i="3"/>
  <c r="AO4" i="3"/>
  <c r="AP4" i="3"/>
  <c r="AO5" i="3"/>
  <c r="AP5" i="3"/>
  <c r="AO6" i="3"/>
  <c r="AP6" i="3"/>
  <c r="AO7" i="3"/>
  <c r="AP7" i="3"/>
  <c r="AO8" i="3"/>
  <c r="AP8" i="3"/>
  <c r="AO9" i="3"/>
  <c r="AP9" i="3"/>
  <c r="AO10" i="3"/>
  <c r="AP10" i="3"/>
  <c r="AO11" i="3"/>
  <c r="AP11" i="3"/>
  <c r="AO12" i="3"/>
  <c r="AP12" i="3"/>
  <c r="AO13" i="3"/>
  <c r="AP13" i="3"/>
  <c r="AO14" i="3"/>
  <c r="AP14" i="3"/>
  <c r="AO15" i="3"/>
  <c r="AP15" i="3"/>
  <c r="AO16" i="3"/>
  <c r="AP16" i="3"/>
  <c r="AO17" i="3"/>
  <c r="AP17" i="3"/>
  <c r="AO18" i="3"/>
  <c r="AP18" i="3"/>
  <c r="AO19" i="3"/>
  <c r="AP19" i="3"/>
  <c r="AO20" i="3"/>
  <c r="AP20" i="3"/>
  <c r="AO21" i="3"/>
  <c r="AP21" i="3"/>
  <c r="AO22" i="3"/>
  <c r="AP22" i="3"/>
  <c r="AO23" i="3"/>
  <c r="AP23" i="3"/>
  <c r="AO24" i="3"/>
  <c r="AP24" i="3"/>
  <c r="AO25" i="3"/>
  <c r="AP25" i="3"/>
  <c r="AO26" i="3"/>
  <c r="AP26" i="3"/>
  <c r="AO27" i="3"/>
  <c r="AP27" i="3"/>
  <c r="AO28" i="3"/>
  <c r="AP28" i="3"/>
  <c r="AO29" i="3"/>
  <c r="AP29" i="3"/>
  <c r="AO30" i="3"/>
  <c r="AP30" i="3"/>
  <c r="AO31" i="3"/>
  <c r="AP31" i="3"/>
  <c r="AO32" i="3"/>
  <c r="AP32" i="3"/>
  <c r="AO33" i="3"/>
  <c r="AP33" i="3"/>
  <c r="AO34" i="3"/>
  <c r="AP34" i="3"/>
  <c r="AO35" i="3"/>
  <c r="AP35" i="3"/>
  <c r="AO36" i="3"/>
  <c r="AP36" i="3"/>
  <c r="AO37" i="3"/>
  <c r="AP37" i="3"/>
  <c r="AO38" i="3"/>
  <c r="AP38" i="3"/>
  <c r="AO39" i="3"/>
  <c r="AP39" i="3"/>
  <c r="AO40" i="3"/>
  <c r="AP40" i="3"/>
  <c r="AO41" i="3"/>
  <c r="AP41" i="3"/>
  <c r="AO42" i="3"/>
  <c r="AP42" i="3"/>
  <c r="AO43" i="3"/>
  <c r="AP43" i="3"/>
  <c r="AO44" i="3"/>
  <c r="AP44" i="3"/>
  <c r="AO45" i="3"/>
  <c r="AP45" i="3"/>
  <c r="AO46" i="3"/>
  <c r="AP46" i="3"/>
  <c r="AO47" i="3"/>
  <c r="AP47" i="3"/>
  <c r="AO48" i="3"/>
  <c r="AP48" i="3"/>
  <c r="AO49" i="3"/>
  <c r="AP49" i="3"/>
  <c r="AO50" i="3"/>
  <c r="AP50" i="3"/>
  <c r="AO51" i="3"/>
  <c r="AP51" i="3"/>
  <c r="AO52" i="3"/>
  <c r="AP52" i="3"/>
  <c r="AO53" i="3"/>
  <c r="AP53" i="3"/>
  <c r="AO54" i="3"/>
  <c r="AP54" i="3"/>
  <c r="AO55" i="3"/>
  <c r="AP55" i="3"/>
  <c r="AO56" i="3"/>
  <c r="AP56" i="3"/>
  <c r="AO57" i="3"/>
  <c r="AP57" i="3"/>
  <c r="AO58" i="3"/>
  <c r="AP58" i="3"/>
  <c r="AO59" i="3"/>
  <c r="AP59" i="3"/>
  <c r="AO60" i="3"/>
  <c r="AP60" i="3"/>
  <c r="AO61" i="3"/>
  <c r="AP61" i="3"/>
  <c r="AO62" i="3"/>
  <c r="AP62" i="3"/>
  <c r="AO63" i="3"/>
  <c r="AP63" i="3"/>
  <c r="AO64" i="3"/>
  <c r="AP64" i="3"/>
  <c r="AO65" i="3"/>
  <c r="AP65" i="3"/>
  <c r="AO66" i="3"/>
  <c r="AP66" i="3"/>
  <c r="AO67" i="3"/>
  <c r="AP67" i="3"/>
  <c r="AO68" i="3"/>
  <c r="AP68" i="3"/>
  <c r="AO69" i="3"/>
  <c r="AP69" i="3"/>
  <c r="AO70" i="3"/>
  <c r="AP70" i="3"/>
  <c r="AO71" i="3"/>
  <c r="AP71" i="3"/>
  <c r="AO72" i="3"/>
  <c r="AP72" i="3"/>
  <c r="AO73" i="3"/>
  <c r="AP73" i="3"/>
  <c r="AO74" i="3"/>
  <c r="AP74" i="3"/>
  <c r="AO75" i="3"/>
  <c r="AP75" i="3"/>
  <c r="AO76" i="3"/>
  <c r="AP76" i="3"/>
  <c r="AO77" i="3"/>
  <c r="AP77" i="3"/>
  <c r="AO78" i="3"/>
  <c r="AP78" i="3"/>
  <c r="AO79" i="3"/>
  <c r="AP79" i="3"/>
  <c r="AO80" i="3"/>
  <c r="AP80" i="3"/>
  <c r="AO81" i="3"/>
  <c r="AP81" i="3"/>
  <c r="AO82" i="3"/>
  <c r="AP82" i="3"/>
  <c r="AO83" i="3"/>
  <c r="AP83" i="3"/>
  <c r="AO84" i="3"/>
  <c r="AP84" i="3"/>
  <c r="AO85" i="3"/>
  <c r="AP85" i="3"/>
  <c r="AO86" i="3"/>
  <c r="AP86" i="3"/>
  <c r="AO87" i="3"/>
  <c r="AP87" i="3"/>
  <c r="AO88" i="3"/>
  <c r="AP88" i="3"/>
  <c r="AO89" i="3"/>
  <c r="AP89" i="3"/>
  <c r="AO90" i="3"/>
  <c r="AP90" i="3"/>
  <c r="AO91" i="3"/>
  <c r="AP91" i="3"/>
  <c r="AO92" i="3"/>
  <c r="AP92" i="3"/>
  <c r="AO93" i="3"/>
  <c r="AP93" i="3"/>
  <c r="AO94" i="3"/>
  <c r="AP94" i="3"/>
  <c r="AO95" i="3"/>
  <c r="AP95" i="3"/>
  <c r="AO96" i="3"/>
  <c r="AP96" i="3"/>
  <c r="AO97" i="3"/>
  <c r="AP97" i="3"/>
  <c r="AO98" i="3"/>
  <c r="AP98" i="3"/>
  <c r="AO99" i="3"/>
  <c r="AP99" i="3"/>
  <c r="AO100" i="3"/>
  <c r="AP100" i="3"/>
  <c r="AO101" i="3"/>
  <c r="AP101" i="3"/>
  <c r="AO102" i="3"/>
  <c r="AP102" i="3"/>
  <c r="AO103" i="3"/>
  <c r="AP103" i="3"/>
  <c r="AO104" i="3"/>
  <c r="AP104" i="3"/>
  <c r="AO105" i="3"/>
  <c r="AP105" i="3"/>
  <c r="AO106" i="3"/>
  <c r="AP106" i="3"/>
  <c r="AO107" i="3"/>
  <c r="AP107" i="3"/>
  <c r="AO108" i="3"/>
  <c r="AP108" i="3"/>
  <c r="AO109" i="3"/>
  <c r="AP109" i="3"/>
  <c r="AO110" i="3"/>
  <c r="AP110" i="3"/>
  <c r="AO111" i="3"/>
  <c r="AP111" i="3"/>
  <c r="AO112" i="3"/>
  <c r="AP112" i="3"/>
  <c r="AO113" i="3"/>
  <c r="AP113" i="3"/>
  <c r="AO114" i="3"/>
  <c r="AP114" i="3"/>
  <c r="AO115" i="3"/>
  <c r="AP115" i="3"/>
  <c r="AO116" i="3"/>
  <c r="AP116" i="3"/>
  <c r="AO117" i="3"/>
  <c r="AP117" i="3"/>
  <c r="AO118" i="3"/>
  <c r="AP118" i="3"/>
  <c r="AO119" i="3"/>
  <c r="AP119" i="3"/>
  <c r="AO120" i="3"/>
  <c r="AP120" i="3"/>
  <c r="AO121" i="3"/>
  <c r="AP121" i="3"/>
  <c r="AO122" i="3"/>
  <c r="AP122" i="3"/>
  <c r="AO123" i="3"/>
  <c r="AP123" i="3"/>
  <c r="AO124" i="3"/>
  <c r="AP124" i="3"/>
  <c r="AO125" i="3"/>
  <c r="AP125" i="3"/>
  <c r="AO126" i="3"/>
  <c r="AP126" i="3"/>
  <c r="AO127" i="3"/>
  <c r="AP127" i="3"/>
  <c r="AO128" i="3"/>
  <c r="AP128" i="3"/>
  <c r="AO129" i="3"/>
  <c r="AP129" i="3"/>
  <c r="AO130" i="3"/>
  <c r="AP130" i="3"/>
  <c r="AO131" i="3"/>
  <c r="AP131" i="3"/>
  <c r="AO132" i="3"/>
  <c r="AP132" i="3"/>
  <c r="AO133" i="3"/>
  <c r="AP133" i="3"/>
  <c r="AO134" i="3"/>
  <c r="AP134" i="3"/>
  <c r="AO135" i="3"/>
  <c r="AP135" i="3"/>
  <c r="AO136" i="3"/>
  <c r="AP136" i="3"/>
  <c r="AP2" i="3"/>
  <c r="AO2" i="3"/>
</calcChain>
</file>

<file path=xl/sharedStrings.xml><?xml version="1.0" encoding="utf-8"?>
<sst xmlns="http://schemas.openxmlformats.org/spreadsheetml/2006/main" count="1414" uniqueCount="1048">
  <si>
    <t>Date</t>
  </si>
  <si>
    <t>ATM</t>
  </si>
  <si>
    <t>Overall P/L</t>
  </si>
  <si>
    <t>CESymbol</t>
  </si>
  <si>
    <t>Entry Time</t>
  </si>
  <si>
    <t>Entry Price</t>
  </si>
  <si>
    <t>Exit Time</t>
  </si>
  <si>
    <t>Exit Price</t>
  </si>
  <si>
    <t>PL</t>
  </si>
  <si>
    <t>PESymbol</t>
  </si>
  <si>
    <t>07/01/2020</t>
  </si>
  <si>
    <t>BANKNIFTY2010931700CE</t>
  </si>
  <si>
    <t>1/7/2020 9:25:00 AM</t>
  </si>
  <si>
    <t>1/7/2020 9:45:00 AM</t>
  </si>
  <si>
    <t>1/7/2020 9:50:00 AM</t>
  </si>
  <si>
    <t>1/7/2020 3:05:00 PM</t>
  </si>
  <si>
    <t>BANKNIFTY2010931700PE</t>
  </si>
  <si>
    <t>1/7/2020 1:00:00 PM</t>
  </si>
  <si>
    <t>08/01/2020</t>
  </si>
  <si>
    <t>BANKNIFTY2010931000CE</t>
  </si>
  <si>
    <t>1/8/2020 9:25:00 AM</t>
  </si>
  <si>
    <t>1/8/2020 1:05:00 PM</t>
  </si>
  <si>
    <t>1/8/2020 1:15:00 PM</t>
  </si>
  <si>
    <t>1/8/2020 2:10:00 PM</t>
  </si>
  <si>
    <t>BANKNIFTY2010931000PE</t>
  </si>
  <si>
    <t>1/8/2020 10:05:00 AM</t>
  </si>
  <si>
    <t>1/8/2020 10:15:00 AM</t>
  </si>
  <si>
    <t>1/8/2020 11:00:00 AM</t>
  </si>
  <si>
    <t>1/8/2020 1:00:00 PM</t>
  </si>
  <si>
    <t>1/8/2020 1:20:00 PM</t>
  </si>
  <si>
    <t>09/01/2020</t>
  </si>
  <si>
    <t>BANKNIFTY2010931800CE</t>
  </si>
  <si>
    <t>1/9/2020 9:25:00 AM</t>
  </si>
  <si>
    <t>1/9/2020 10:20:00 AM</t>
  </si>
  <si>
    <t>BANKNIFTY2010931800PE</t>
  </si>
  <si>
    <t>1/9/2020 3:05:00 PM</t>
  </si>
  <si>
    <t>10/01/2020</t>
  </si>
  <si>
    <t>BANKNIFTY2011632100CE</t>
  </si>
  <si>
    <t>1/10/2020 9:25:00 AM</t>
  </si>
  <si>
    <t>1/10/2020 10:05:00 AM</t>
  </si>
  <si>
    <t>1/10/2020 1:30:00 PM</t>
  </si>
  <si>
    <t>1/10/2020 3:05:00 PM</t>
  </si>
  <si>
    <t>BANKNIFTY2011632100PE</t>
  </si>
  <si>
    <t>1/10/2020 1:35:00 PM</t>
  </si>
  <si>
    <t>27/01/2020</t>
  </si>
  <si>
    <t>BANKNIFTY20JAN30900CE</t>
  </si>
  <si>
    <t>1/27/2020 9:25:00 AM</t>
  </si>
  <si>
    <t>1/27/2020 3:05:00 PM</t>
  </si>
  <si>
    <t>BANKNIFTY20JAN30900PE</t>
  </si>
  <si>
    <t>1/27/2020 2:35:00 PM</t>
  </si>
  <si>
    <t>28/01/2020</t>
  </si>
  <si>
    <t>BANKNIFTY20JAN30800CE</t>
  </si>
  <si>
    <t>1/28/2020 9:25:00 AM</t>
  </si>
  <si>
    <t>1/28/2020 9:50:00 AM</t>
  </si>
  <si>
    <t>1/28/2020 10:00:00 AM</t>
  </si>
  <si>
    <t>1/28/2020 1:15:00 PM</t>
  </si>
  <si>
    <t>1/28/2020 1:55:00 PM</t>
  </si>
  <si>
    <t>1/28/2020 3:05:00 PM</t>
  </si>
  <si>
    <t>BANKNIFTY20JAN30800PE</t>
  </si>
  <si>
    <t>1/28/2020 2:20:00 PM</t>
  </si>
  <si>
    <t>29/01/2020</t>
  </si>
  <si>
    <t>1/29/2020 9:25:00 AM</t>
  </si>
  <si>
    <t>1/29/2020 10:35:00 AM</t>
  </si>
  <si>
    <t>1/29/2020 12:30:00 PM</t>
  </si>
  <si>
    <t>1/29/2020 12:50:00 PM</t>
  </si>
  <si>
    <t>1/29/2020 1:05:00 PM</t>
  </si>
  <si>
    <t>1/29/2020 1:55:00 PM</t>
  </si>
  <si>
    <t>1/29/2020 1:35:00 PM</t>
  </si>
  <si>
    <t>1/29/2020 1:50:00 PM</t>
  </si>
  <si>
    <t>1/29/2020 2:40:00 PM</t>
  </si>
  <si>
    <t>30/01/2020</t>
  </si>
  <si>
    <t>BANKNIFTY20JAN30700CE</t>
  </si>
  <si>
    <t>1/30/2020 9:25:00 AM</t>
  </si>
  <si>
    <t>1/30/2020 2:50:00 PM</t>
  </si>
  <si>
    <t>BANKNIFTY20JAN30700PE</t>
  </si>
  <si>
    <t>1/30/2020 10:10:00 AM</t>
  </si>
  <si>
    <t>1/30/2020 3:00:00 PM</t>
  </si>
  <si>
    <t>1/30/2020 3:05:00 PM</t>
  </si>
  <si>
    <t>31/01/2020</t>
  </si>
  <si>
    <t>BANKNIFTY2020630900CE</t>
  </si>
  <si>
    <t>1/31/2020 9:25:00 AM</t>
  </si>
  <si>
    <t>1/31/2020 2:20:00 PM</t>
  </si>
  <si>
    <t>1/31/2020 2:45:00 PM</t>
  </si>
  <si>
    <t>1/31/2020 3:05:00 PM</t>
  </si>
  <si>
    <t>BANKNIFTY2020630900PE</t>
  </si>
  <si>
    <t>1/31/2020 11:25:00 AM</t>
  </si>
  <si>
    <t>1/31/2020 12:40:00 PM</t>
  </si>
  <si>
    <t>02/03/2020</t>
  </si>
  <si>
    <t>BANKNIFTY2030529400CE</t>
  </si>
  <si>
    <t>3/2/2020 9:25:00 AM</t>
  </si>
  <si>
    <t>3/2/2020 1:45:00 PM</t>
  </si>
  <si>
    <t>3/2/2020 2:20:00 PM</t>
  </si>
  <si>
    <t>3/2/2020 3:05:00 PM</t>
  </si>
  <si>
    <t>BANKNIFTY2030529400PE</t>
  </si>
  <si>
    <t>3/2/2020 2:50:00 PM</t>
  </si>
  <si>
    <t>03/03/2020</t>
  </si>
  <si>
    <t>BANKNIFTY2030529200CE</t>
  </si>
  <si>
    <t>3/3/2020 9:25:00 AM</t>
  </si>
  <si>
    <t>3/3/2020 2:40:00 PM</t>
  </si>
  <si>
    <t>3/3/2020 3:00:00 PM</t>
  </si>
  <si>
    <t>3/3/2020 3:05:00 PM</t>
  </si>
  <si>
    <t>BANKNIFTY2030529200PE</t>
  </si>
  <si>
    <t>3/3/2020 10:40:00 AM</t>
  </si>
  <si>
    <t>3/3/2020 12:40:00 PM</t>
  </si>
  <si>
    <t>3/3/2020 1:10:00 PM</t>
  </si>
  <si>
    <t>3/3/2020 1:40:00 PM</t>
  </si>
  <si>
    <t>04/03/2020</t>
  </si>
  <si>
    <t>BANKNIFTY2030528900CE</t>
  </si>
  <si>
    <t>3/4/2020 9:25:00 AM</t>
  </si>
  <si>
    <t>3/4/2020 3:05:00 PM</t>
  </si>
  <si>
    <t>BANKNIFTY2030528900PE</t>
  </si>
  <si>
    <t>3/4/2020 9:35:00 AM</t>
  </si>
  <si>
    <t>3/4/2020 10:00:00 AM</t>
  </si>
  <si>
    <t>3/4/2020 10:15:00 AM</t>
  </si>
  <si>
    <t>05/03/2020</t>
  </si>
  <si>
    <t>BANKNIFTY2030528700CE</t>
  </si>
  <si>
    <t>3/5/2020 9:25:00 AM</t>
  </si>
  <si>
    <t>3/5/2020 10:45:00 AM</t>
  </si>
  <si>
    <t>BANKNIFTY2030528700PE</t>
  </si>
  <si>
    <t>3/5/2020 2:40:00 PM</t>
  </si>
  <si>
    <t>06/03/2020</t>
  </si>
  <si>
    <t>BANKNIFTY2031227500CE</t>
  </si>
  <si>
    <t>3/6/2020 9:25:00 AM</t>
  </si>
  <si>
    <t>3/6/2020 1:10:00 PM</t>
  </si>
  <si>
    <t>BANKNIFTY2031227500PE</t>
  </si>
  <si>
    <t>3/6/2020 10:40:00 AM</t>
  </si>
  <si>
    <t>3/6/2020 12:30:00 PM</t>
  </si>
  <si>
    <t>3/6/2020 3:05:00 PM</t>
  </si>
  <si>
    <t>15/06/2020</t>
  </si>
  <si>
    <t>BANKNIFTY2061820200CE</t>
  </si>
  <si>
    <t>6/15/2020 9:25:00 AM</t>
  </si>
  <si>
    <t>6/15/2020 2:20:00 PM</t>
  </si>
  <si>
    <t>6/15/2020 2:35:00 PM</t>
  </si>
  <si>
    <t>6/15/2020 3:00:00 PM</t>
  </si>
  <si>
    <t>BANKNIFTY2061820200PE</t>
  </si>
  <si>
    <t>6/15/2020 10:15:00 AM</t>
  </si>
  <si>
    <t>16/06/2020</t>
  </si>
  <si>
    <t>BANKNIFTY2061820500CE</t>
  </si>
  <si>
    <t>6/16/2020 9:25:00 AM</t>
  </si>
  <si>
    <t>6/16/2020 3:05:00 PM</t>
  </si>
  <si>
    <t>BANKNIFTY2061820500PE</t>
  </si>
  <si>
    <t>6/16/2020 1:05:00 PM</t>
  </si>
  <si>
    <t>6/16/2020 2:25:00 PM</t>
  </si>
  <si>
    <t>6/16/2020 2:45:00 PM</t>
  </si>
  <si>
    <t>6/16/2020 2:50:00 PM</t>
  </si>
  <si>
    <t>17/06/2020</t>
  </si>
  <si>
    <t>BANKNIFTY2061820000CE</t>
  </si>
  <si>
    <t>6/17/2020 9:25:00 AM</t>
  </si>
  <si>
    <t>6/17/2020 12:20:00 PM</t>
  </si>
  <si>
    <t>6/17/2020 2:45:00 PM</t>
  </si>
  <si>
    <t>6/17/2020 3:05:00 PM</t>
  </si>
  <si>
    <t>BANKNIFTY2061820000PE</t>
  </si>
  <si>
    <t>6/17/2020 2:50:00 PM</t>
  </si>
  <si>
    <t>18/06/2020</t>
  </si>
  <si>
    <t>BANKNIFTY2061820100CE</t>
  </si>
  <si>
    <t>6/18/2020 9:25:00 AM</t>
  </si>
  <si>
    <t>6/18/2020 1:00:00 PM</t>
  </si>
  <si>
    <t>BANKNIFTY2061820100PE</t>
  </si>
  <si>
    <t>6/18/2020 3:05:00 PM</t>
  </si>
  <si>
    <t>19/06/2020</t>
  </si>
  <si>
    <t>BANKNIFTY20JUN21100CE</t>
  </si>
  <si>
    <t>6/19/2020 9:25:00 AM</t>
  </si>
  <si>
    <t>6/19/2020 11:25:00 AM</t>
  </si>
  <si>
    <t>6/19/2020 2:05:00 PM</t>
  </si>
  <si>
    <t>6/19/2020 2:35:00 PM</t>
  </si>
  <si>
    <t>BANKNIFTY20JUN21100PE</t>
  </si>
  <si>
    <t>6/19/2020 2:30:00 PM</t>
  </si>
  <si>
    <t>6/19/2020 3:05:00 PM</t>
  </si>
  <si>
    <t>13/07/2020</t>
  </si>
  <si>
    <t>BANKNIFTY2071622500CE</t>
  </si>
  <si>
    <t>7/13/2020 9:25:00 AM</t>
  </si>
  <si>
    <t>7/13/2020 3:05:00 PM</t>
  </si>
  <si>
    <t>BANKNIFTY2071622500PE</t>
  </si>
  <si>
    <t>7/13/2020 12:05:00 PM</t>
  </si>
  <si>
    <t>14/07/2020</t>
  </si>
  <si>
    <t>BANKNIFTY2071621700CE</t>
  </si>
  <si>
    <t>7/14/2020 9:25:00 AM</t>
  </si>
  <si>
    <t>7/14/2020 3:05:00 PM</t>
  </si>
  <si>
    <t>BANKNIFTY2071621700PE</t>
  </si>
  <si>
    <t>7/14/2020 10:20:00 AM</t>
  </si>
  <si>
    <t>15/07/2020</t>
  </si>
  <si>
    <t>BANKNIFTY2071621500CE</t>
  </si>
  <si>
    <t>7/15/2020 9:25:00 AM</t>
  </si>
  <si>
    <t>7/15/2020 10:20:00 AM</t>
  </si>
  <si>
    <t>7/15/2020 12:00:00 PM</t>
  </si>
  <si>
    <t>7/15/2020 1:30:00 PM</t>
  </si>
  <si>
    <t>7/15/2020 1:45:00 PM</t>
  </si>
  <si>
    <t>7/15/2020 2:00:00 PM</t>
  </si>
  <si>
    <t>BANKNIFTY2071621500PE</t>
  </si>
  <si>
    <t>7/15/2020 12:20:00 PM</t>
  </si>
  <si>
    <t>7/15/2020 2:15:00 PM</t>
  </si>
  <si>
    <t>16/07/2020</t>
  </si>
  <si>
    <t>BANKNIFTY2071621000CE</t>
  </si>
  <si>
    <t>7/16/2020 9:25:00 AM</t>
  </si>
  <si>
    <t>7/16/2020 11:35:00 AM</t>
  </si>
  <si>
    <t>7/16/2020 12:25:00 PM</t>
  </si>
  <si>
    <t>7/16/2020 12:40:00 PM</t>
  </si>
  <si>
    <t>7/16/2020 1:00:00 PM</t>
  </si>
  <si>
    <t>7/16/2020 1:35:00 PM</t>
  </si>
  <si>
    <t>BANKNIFTY2071621000PE</t>
  </si>
  <si>
    <t>7/16/2020 3:05:00 PM</t>
  </si>
  <si>
    <t>17/07/2020</t>
  </si>
  <si>
    <t>BANKNIFTY2072321700CE</t>
  </si>
  <si>
    <t>7/17/2020 9:25:00 AM</t>
  </si>
  <si>
    <t>7/17/2020 2:50:00 PM</t>
  </si>
  <si>
    <t>BANKNIFTY2072321700PE</t>
  </si>
  <si>
    <t>7/17/2020 10:50:00 AM</t>
  </si>
  <si>
    <t>7/17/2020 12:40:00 PM</t>
  </si>
  <si>
    <t>7/17/2020 12:55:00 PM</t>
  </si>
  <si>
    <t>7/17/2020 2:40:00 PM</t>
  </si>
  <si>
    <t>7/17/2020 3:05:00 PM</t>
  </si>
  <si>
    <t>20/07/2020</t>
  </si>
  <si>
    <t>BANKNIFTY2072322300CE</t>
  </si>
  <si>
    <t>7/20/2020 9:25:00 AM</t>
  </si>
  <si>
    <t>7/20/2020 9:50:00 AM</t>
  </si>
  <si>
    <t>7/20/2020 10:30:00 AM</t>
  </si>
  <si>
    <t>7/20/2020 3:05:00 PM</t>
  </si>
  <si>
    <t>BANKNIFTY2072322300PE</t>
  </si>
  <si>
    <t>21/07/2020</t>
  </si>
  <si>
    <t>BANKNIFTY2072322600CE</t>
  </si>
  <si>
    <t>7/21/2020 9:25:00 AM</t>
  </si>
  <si>
    <t>7/21/2020 2:20:00 PM</t>
  </si>
  <si>
    <t>BANKNIFTY2072322600PE</t>
  </si>
  <si>
    <t>7/21/2020 3:05:00 PM</t>
  </si>
  <si>
    <t>22/07/2020</t>
  </si>
  <si>
    <t>BANKNIFTY2072322900CE</t>
  </si>
  <si>
    <t>7/22/2020 9:25:00 AM</t>
  </si>
  <si>
    <t>7/22/2020 11:15:00 AM</t>
  </si>
  <si>
    <t>7/22/2020 1:15:00 PM</t>
  </si>
  <si>
    <t>7/22/2020 3:05:00 PM</t>
  </si>
  <si>
    <t>BANKNIFTY2072322900PE</t>
  </si>
  <si>
    <t>7/22/2020 1:20:00 PM</t>
  </si>
  <si>
    <t>23/07/2020</t>
  </si>
  <si>
    <t>BANKNIFTY2072322800CE</t>
  </si>
  <si>
    <t>7/23/2020 9:25:00 AM</t>
  </si>
  <si>
    <t>7/23/2020 11:05:00 AM</t>
  </si>
  <si>
    <t>BANKNIFTY2072322800PE</t>
  </si>
  <si>
    <t>7/23/2020 3:05:00 PM</t>
  </si>
  <si>
    <t>24/07/2020</t>
  </si>
  <si>
    <t>BANKNIFTY20JUL22700CE</t>
  </si>
  <si>
    <t>7/24/2020 9:25:00 AM</t>
  </si>
  <si>
    <t>7/24/2020 2:05:00 PM</t>
  </si>
  <si>
    <t>7/24/2020 2:15:00 PM</t>
  </si>
  <si>
    <t>7/24/2020 2:35:00 PM</t>
  </si>
  <si>
    <t>7/24/2020 2:50:00 PM</t>
  </si>
  <si>
    <t>BANKNIFTY20JUL22700PE</t>
  </si>
  <si>
    <t>7/24/2020 10:10:00 AM</t>
  </si>
  <si>
    <t>7/24/2020 2:20:00 PM</t>
  </si>
  <si>
    <t>27/07/2020</t>
  </si>
  <si>
    <t>BANKNIFTY20JUL22300CE</t>
  </si>
  <si>
    <t>7/27/2020 9:25:00 AM</t>
  </si>
  <si>
    <t>7/27/2020 3:05:00 PM</t>
  </si>
  <si>
    <t>BANKNIFTY20JUL22300PE</t>
  </si>
  <si>
    <t>7/27/2020 10:05:00 AM</t>
  </si>
  <si>
    <t>28/07/2020</t>
  </si>
  <si>
    <t>BANKNIFTY20JUL22000CE</t>
  </si>
  <si>
    <t>7/28/2020 9:25:00 AM</t>
  </si>
  <si>
    <t>7/28/2020 2:30:00 PM</t>
  </si>
  <si>
    <t>BANKNIFTY20JUL22000PE</t>
  </si>
  <si>
    <t>7/28/2020 10:10:00 AM</t>
  </si>
  <si>
    <t>7/28/2020 12:15:00 PM</t>
  </si>
  <si>
    <t>7/28/2020 3:05:00 PM</t>
  </si>
  <si>
    <t>29/07/2020</t>
  </si>
  <si>
    <t>BANKNIFTY20JUL22200CE</t>
  </si>
  <si>
    <t>7/29/2020 9:25:00 AM</t>
  </si>
  <si>
    <t>7/29/2020 11:45:00 AM</t>
  </si>
  <si>
    <t>7/29/2020 1:40:00 PM</t>
  </si>
  <si>
    <t>7/29/2020 3:05:00 PM</t>
  </si>
  <si>
    <t>BANKNIFTY20JUL22200PE</t>
  </si>
  <si>
    <t>30/07/2020</t>
  </si>
  <si>
    <t>BANKNIFTY20JUL22100CE</t>
  </si>
  <si>
    <t>7/30/2020 9:25:00 AM</t>
  </si>
  <si>
    <t>7/30/2020 3:05:00 PM</t>
  </si>
  <si>
    <t>BANKNIFTY20JUL22100PE</t>
  </si>
  <si>
    <t>7/30/2020 1:55:00 PM</t>
  </si>
  <si>
    <t>31/07/2020</t>
  </si>
  <si>
    <t>BANKNIFTY2080621500CE</t>
  </si>
  <si>
    <t>7/31/2020 9:25:00 AM</t>
  </si>
  <si>
    <t>7/31/2020 2:00:00 PM</t>
  </si>
  <si>
    <t>7/31/2020 2:45:00 PM</t>
  </si>
  <si>
    <t>7/31/2020 3:05:00 PM</t>
  </si>
  <si>
    <t>BANKNIFTY2080621500PE</t>
  </si>
  <si>
    <t>03/08/2020</t>
  </si>
  <si>
    <t>BANKNIFTY2080621300CE</t>
  </si>
  <si>
    <t>8/3/2020 9:25:00 AM</t>
  </si>
  <si>
    <t>8/3/2020 3:05:00 PM</t>
  </si>
  <si>
    <t>BANKNIFTY2080621300PE</t>
  </si>
  <si>
    <t>8/3/2020 9:50:00 AM</t>
  </si>
  <si>
    <t>8/3/2020 10:15:00 AM</t>
  </si>
  <si>
    <t>8/3/2020 11:10:00 AM</t>
  </si>
  <si>
    <t>04/08/2020</t>
  </si>
  <si>
    <t>BANKNIFTY2080621100CE</t>
  </si>
  <si>
    <t>8/4/2020 9:25:00 AM</t>
  </si>
  <si>
    <t>8/4/2020 10:35:00 AM</t>
  </si>
  <si>
    <t>8/4/2020 1:00:00 PM</t>
  </si>
  <si>
    <t>8/4/2020 1:10:00 PM</t>
  </si>
  <si>
    <t>BANKNIFTY2080621100PE</t>
  </si>
  <si>
    <t>8/4/2020 3:05:00 PM</t>
  </si>
  <si>
    <t>05/08/2020</t>
  </si>
  <si>
    <t>BANKNIFTY2080621700CE</t>
  </si>
  <si>
    <t>8/5/2020 9:25:00 AM</t>
  </si>
  <si>
    <t>8/5/2020 3:05:00 PM</t>
  </si>
  <si>
    <t>BANKNIFTY2080621700PE</t>
  </si>
  <si>
    <t>8/5/2020 11:35:00 AM</t>
  </si>
  <si>
    <t>06/08/2020</t>
  </si>
  <si>
    <t>BANKNIFTY2080621600CE</t>
  </si>
  <si>
    <t>8/6/2020 9:25:00 AM</t>
  </si>
  <si>
    <t>8/6/2020 12:50:00 PM</t>
  </si>
  <si>
    <t>8/6/2020 2:20:00 PM</t>
  </si>
  <si>
    <t>8/6/2020 3:05:00 PM</t>
  </si>
  <si>
    <t>BANKNIFTY2080621600PE</t>
  </si>
  <si>
    <t>8/6/2020 11:10:00 AM</t>
  </si>
  <si>
    <t>8/6/2020 11:55:00 AM</t>
  </si>
  <si>
    <t>8/6/2020 12:05:00 PM</t>
  </si>
  <si>
    <t>8/6/2020 12:15:00 PM</t>
  </si>
  <si>
    <t>8/6/2020 2:30:00 PM</t>
  </si>
  <si>
    <t>07/08/2020</t>
  </si>
  <si>
    <t>BANKNIFTY2081321500CE</t>
  </si>
  <si>
    <t>8/7/2020 9:25:00 AM</t>
  </si>
  <si>
    <t>8/7/2020 2:30:00 PM</t>
  </si>
  <si>
    <t>BANKNIFTY2081321500PE</t>
  </si>
  <si>
    <t>8/7/2020 3:05:00 PM</t>
  </si>
  <si>
    <t>10/08/2020</t>
  </si>
  <si>
    <t>BANKNIFTY2081321900CE</t>
  </si>
  <si>
    <t>8/10/2020 9:25:00 AM</t>
  </si>
  <si>
    <t>8/10/2020 3:05:00 PM</t>
  </si>
  <si>
    <t>BANKNIFTY2081321900PE</t>
  </si>
  <si>
    <t>8/10/2020 2:05:00 PM</t>
  </si>
  <si>
    <t>8/10/2020 2:55:00 PM</t>
  </si>
  <si>
    <t>8/10/2020 3:00:00 PM</t>
  </si>
  <si>
    <t>11/08/2020</t>
  </si>
  <si>
    <t>BANKNIFTY2081322200CE</t>
  </si>
  <si>
    <t>8/11/2020 9:25:00 AM</t>
  </si>
  <si>
    <t>8/11/2020 2:45:00 PM</t>
  </si>
  <si>
    <t>8/11/2020 3:00:00 PM</t>
  </si>
  <si>
    <t>8/11/2020 3:05:00 PM</t>
  </si>
  <si>
    <t>BANKNIFTY2081322200PE</t>
  </si>
  <si>
    <t>12/08/2020</t>
  </si>
  <si>
    <t>BANKNIFTY2081322000CE</t>
  </si>
  <si>
    <t>8/12/2020 9:25:00 AM</t>
  </si>
  <si>
    <t>8/12/2020 12:25:00 PM</t>
  </si>
  <si>
    <t>8/12/2020 1:40:00 PM</t>
  </si>
  <si>
    <t>8/12/2020 2:05:00 PM</t>
  </si>
  <si>
    <t>BANKNIFTY2081322000PE</t>
  </si>
  <si>
    <t>8/12/2020 3:05:00 PM</t>
  </si>
  <si>
    <t>13/08/2020</t>
  </si>
  <si>
    <t>BANKNIFTY2081322300CE</t>
  </si>
  <si>
    <t>8/13/2020 9:25:00 AM</t>
  </si>
  <si>
    <t>8/13/2020 3:05:00 PM</t>
  </si>
  <si>
    <t>BANKNIFTY2081322300PE</t>
  </si>
  <si>
    <t>8/13/2020 11:40:00 AM</t>
  </si>
  <si>
    <t>14/08/2020</t>
  </si>
  <si>
    <t>BANKNIFTY2082022200CE</t>
  </si>
  <si>
    <t>8/14/2020 9:25:00 AM</t>
  </si>
  <si>
    <t>8/14/2020 3:05:00 PM</t>
  </si>
  <si>
    <t>BANKNIFTY2082022200PE</t>
  </si>
  <si>
    <t>8/14/2020 10:20:00 AM</t>
  </si>
  <si>
    <t>8/14/2020 11:15:00 AM</t>
  </si>
  <si>
    <t>8/14/2020 11:35:00 AM</t>
  </si>
  <si>
    <t>8/14/2020 11:45:00 AM</t>
  </si>
  <si>
    <t>8/14/2020 12:50:00 PM</t>
  </si>
  <si>
    <t>17/08/2020</t>
  </si>
  <si>
    <t>BANKNIFTY2082021700CE</t>
  </si>
  <si>
    <t>8/17/2020 9:25:00 AM</t>
  </si>
  <si>
    <t>8/17/2020 3:05:00 PM</t>
  </si>
  <si>
    <t>BANKNIFTY2082021700PE</t>
  </si>
  <si>
    <t>8/17/2020 9:35:00 AM</t>
  </si>
  <si>
    <t>18/08/2020</t>
  </si>
  <si>
    <t>8/18/2020 9:25:00 AM</t>
  </si>
  <si>
    <t>8/18/2020 10:30:00 AM</t>
  </si>
  <si>
    <t>8/18/2020 3:05:00 PM</t>
  </si>
  <si>
    <t>19/08/2020</t>
  </si>
  <si>
    <t>BANKNIFTY2082022300CE</t>
  </si>
  <si>
    <t>8/19/2020 9:25:00 AM</t>
  </si>
  <si>
    <t>8/19/2020 10:30:00 AM</t>
  </si>
  <si>
    <t>8/19/2020 11:10:00 AM</t>
  </si>
  <si>
    <t>8/19/2020 2:05:00 PM</t>
  </si>
  <si>
    <t>8/19/2020 2:25:00 PM</t>
  </si>
  <si>
    <t>8/19/2020 3:05:00 PM</t>
  </si>
  <si>
    <t>BANKNIFTY2082022300PE</t>
  </si>
  <si>
    <t>8/19/2020 2:45:00 PM</t>
  </si>
  <si>
    <t>20/08/2020</t>
  </si>
  <si>
    <t>BANKNIFTY2082021900CE</t>
  </si>
  <si>
    <t>8/20/2020 9:25:00 AM</t>
  </si>
  <si>
    <t>8/20/2020 3:05:00 PM</t>
  </si>
  <si>
    <t>BANKNIFTY2082021900PE</t>
  </si>
  <si>
    <t>8/20/2020 12:45:00 PM</t>
  </si>
  <si>
    <t>8/20/2020 1:15:00 PM</t>
  </si>
  <si>
    <t>8/20/2020 2:05:00 PM</t>
  </si>
  <si>
    <t>8/20/2020 2:25:00 PM</t>
  </si>
  <si>
    <t>21/08/2020</t>
  </si>
  <si>
    <t>BANKNIFTY20AUG22200CE</t>
  </si>
  <si>
    <t>8/21/2020 9:25:00 AM</t>
  </si>
  <si>
    <t>8/21/2020 3:05:00 PM</t>
  </si>
  <si>
    <t>BANKNIFTY20AUG22200PE</t>
  </si>
  <si>
    <t>24/08/2020</t>
  </si>
  <si>
    <t>BANKNIFTY20AUG22600CE</t>
  </si>
  <si>
    <t>8/24/2020 9:25:00 AM</t>
  </si>
  <si>
    <t>8/24/2020 9:55:00 AM</t>
  </si>
  <si>
    <t>BANKNIFTY20AUG22600PE</t>
  </si>
  <si>
    <t>8/24/2020 3:05:00 PM</t>
  </si>
  <si>
    <t>25/08/2020</t>
  </si>
  <si>
    <t>BANKNIFTY20AUG23000CE</t>
  </si>
  <si>
    <t>8/25/2020 9:25:00 AM</t>
  </si>
  <si>
    <t>8/25/2020 9:55:00 AM</t>
  </si>
  <si>
    <t>8/25/2020 10:05:00 AM</t>
  </si>
  <si>
    <t>8/25/2020 10:10:00 AM</t>
  </si>
  <si>
    <t>8/25/2020 1:20:00 PM</t>
  </si>
  <si>
    <t>BANKNIFTY20AUG23000PE</t>
  </si>
  <si>
    <t>8/25/2020 1:50:00 PM</t>
  </si>
  <si>
    <t>26/08/2020</t>
  </si>
  <si>
    <t>BANKNIFTY20AUG23200CE</t>
  </si>
  <si>
    <t>8/26/2020 9:25:00 AM</t>
  </si>
  <si>
    <t>8/26/2020 9:35:00 AM</t>
  </si>
  <si>
    <t>8/26/2020 9:50:00 AM</t>
  </si>
  <si>
    <t>8/26/2020 10:30:00 AM</t>
  </si>
  <si>
    <t>8/26/2020 11:00:00 AM</t>
  </si>
  <si>
    <t>8/26/2020 11:10:00 AM</t>
  </si>
  <si>
    <t>BANKNIFTY20AUG23200PE</t>
  </si>
  <si>
    <t>8/26/2020 11:30:00 AM</t>
  </si>
  <si>
    <t>27/08/2020</t>
  </si>
  <si>
    <t>BANKNIFTY20AUG23600CE</t>
  </si>
  <si>
    <t>8/27/2020 9:25:00 AM</t>
  </si>
  <si>
    <t>8/27/2020 12:10:00 PM</t>
  </si>
  <si>
    <t>8/27/2020 1:30:00 PM</t>
  </si>
  <si>
    <t>8/27/2020 2:45:00 PM</t>
  </si>
  <si>
    <t>BANKNIFTY20AUG23600PE</t>
  </si>
  <si>
    <t>8/27/2020 3:05:00 PM</t>
  </si>
  <si>
    <t>28/08/2020</t>
  </si>
  <si>
    <t>BANKNIFTY2090323800CE</t>
  </si>
  <si>
    <t>8/28/2020 9:25:00 AM</t>
  </si>
  <si>
    <t>8/28/2020 10:30:00 AM</t>
  </si>
  <si>
    <t>BANKNIFTY2090323800PE</t>
  </si>
  <si>
    <t>8/28/2020 3:05:00 PM</t>
  </si>
  <si>
    <t>31/08/2020</t>
  </si>
  <si>
    <t>BANKNIFTY2090325000CE</t>
  </si>
  <si>
    <t>8/31/2020 9:25:00 AM</t>
  </si>
  <si>
    <t>8/31/2020 3:05:00 PM</t>
  </si>
  <si>
    <t>BANKNIFTY2090325000PE</t>
  </si>
  <si>
    <t>8/31/2020 10:20:00 AM</t>
  </si>
  <si>
    <t>01/09/2020</t>
  </si>
  <si>
    <t>BANKNIFTY2090323900CE</t>
  </si>
  <si>
    <t>9/1/2020 9:25:00 AM</t>
  </si>
  <si>
    <t>9/1/2020 1:10:00 PM</t>
  </si>
  <si>
    <t>9/1/2020 1:25:00 PM</t>
  </si>
  <si>
    <t>9/1/2020 3:05:00 PM</t>
  </si>
  <si>
    <t>BANKNIFTY2090323900PE</t>
  </si>
  <si>
    <t>02/09/2020</t>
  </si>
  <si>
    <t>BANKNIFTY2090323600CE</t>
  </si>
  <si>
    <t>9/2/2020 9:25:00 AM</t>
  </si>
  <si>
    <t>9/2/2020 3:00:00 PM</t>
  </si>
  <si>
    <t>BANKNIFTY2090323600PE</t>
  </si>
  <si>
    <t>9/2/2020 3:05:00 PM</t>
  </si>
  <si>
    <t>03/09/2020</t>
  </si>
  <si>
    <t>9/3/2020 9:25:00 AM</t>
  </si>
  <si>
    <t>9/3/2020 3:05:00 PM</t>
  </si>
  <si>
    <t>9/3/2020 11:35:00 AM</t>
  </si>
  <si>
    <t>9/3/2020 1:05:00 PM</t>
  </si>
  <si>
    <t>9/3/2020 1:15:00 PM</t>
  </si>
  <si>
    <t>04/09/2020</t>
  </si>
  <si>
    <t>BANKNIFTY2091022900CE</t>
  </si>
  <si>
    <t>9/4/2020 9:25:00 AM</t>
  </si>
  <si>
    <t>9/4/2020 12:55:00 PM</t>
  </si>
  <si>
    <t>9/4/2020 2:25:00 PM</t>
  </si>
  <si>
    <t>9/4/2020 3:05:00 PM</t>
  </si>
  <si>
    <t>BANKNIFTY2091022900PE</t>
  </si>
  <si>
    <t>07/09/2020</t>
  </si>
  <si>
    <t>9/7/2020 9:25:00 AM</t>
  </si>
  <si>
    <t>9/7/2020 3:05:00 PM</t>
  </si>
  <si>
    <t>9/7/2020 2:35:00 PM</t>
  </si>
  <si>
    <t>08/09/2020</t>
  </si>
  <si>
    <t>9/8/2020 9:25:00 AM</t>
  </si>
  <si>
    <t>9/8/2020 3:05:00 PM</t>
  </si>
  <si>
    <t>9/8/2020 1:50:00 PM</t>
  </si>
  <si>
    <t>09/09/2020</t>
  </si>
  <si>
    <t>BANKNIFTY2091022500CE</t>
  </si>
  <si>
    <t>9/9/2020 9:25:00 AM</t>
  </si>
  <si>
    <t>9/9/2020 3:05:00 PM</t>
  </si>
  <si>
    <t>BANKNIFTY2091022500PE</t>
  </si>
  <si>
    <t>9/9/2020 9:50:00 AM</t>
  </si>
  <si>
    <t>10/09/2020</t>
  </si>
  <si>
    <t>9/10/2020 9:25:00 AM</t>
  </si>
  <si>
    <t>9/10/2020 10:50:00 AM</t>
  </si>
  <si>
    <t>9/10/2020 12:55:00 PM</t>
  </si>
  <si>
    <t>9/10/2020 3:05:00 PM</t>
  </si>
  <si>
    <t>11/09/2020</t>
  </si>
  <si>
    <t>BANKNIFTY2091722600CE</t>
  </si>
  <si>
    <t>9/11/2020 9:25:00 AM</t>
  </si>
  <si>
    <t>9/11/2020 3:05:00 PM</t>
  </si>
  <si>
    <t>BANKNIFTY2091722600PE</t>
  </si>
  <si>
    <t>9/11/2020 10:35:00 AM</t>
  </si>
  <si>
    <t>9/11/2020 10:50:00 AM</t>
  </si>
  <si>
    <t>9/11/2020 11:50:00 AM</t>
  </si>
  <si>
    <t>9/11/2020 2:55:00 PM</t>
  </si>
  <si>
    <t>14/09/2020</t>
  </si>
  <si>
    <t>BANKNIFTY2091722700CE</t>
  </si>
  <si>
    <t>9/14/2020 9:25:00 AM</t>
  </si>
  <si>
    <t>9/14/2020 3:05:00 PM</t>
  </si>
  <si>
    <t>BANKNIFTY2091722700PE</t>
  </si>
  <si>
    <t>9/14/2020 12:30:00 PM</t>
  </si>
  <si>
    <t>15/09/2020</t>
  </si>
  <si>
    <t>BANKNIFTY2091722100CE</t>
  </si>
  <si>
    <t>9/15/2020 9:25:00 AM</t>
  </si>
  <si>
    <t>9/15/2020 9:50:00 AM</t>
  </si>
  <si>
    <t>9/15/2020 9:55:00 AM</t>
  </si>
  <si>
    <t>9/15/2020 11:50:00 AM</t>
  </si>
  <si>
    <t>9/15/2020 12:05:00 PM</t>
  </si>
  <si>
    <t>9/15/2020 2:30:00 PM</t>
  </si>
  <si>
    <t>BANKNIFTY2091722100PE</t>
  </si>
  <si>
    <t>9/15/2020 1:45:00 PM</t>
  </si>
  <si>
    <t>9/15/2020 2:00:00 PM</t>
  </si>
  <si>
    <t>9/15/2020 3:05:00 PM</t>
  </si>
  <si>
    <t>16/09/2020</t>
  </si>
  <si>
    <t>BANKNIFTY2091722400CE</t>
  </si>
  <si>
    <t>9/16/2020 9:25:00 AM</t>
  </si>
  <si>
    <t>9/16/2020 1:50:00 PM</t>
  </si>
  <si>
    <t>BANKNIFTY2091722400PE</t>
  </si>
  <si>
    <t>9/16/2020 11:50:00 AM</t>
  </si>
  <si>
    <t>9/16/2020 12:45:00 PM</t>
  </si>
  <si>
    <t>9/16/2020 3:05:00 PM</t>
  </si>
  <si>
    <t>17/09/2020</t>
  </si>
  <si>
    <t>BANKNIFTY2091722300CE</t>
  </si>
  <si>
    <t>9/17/2020 9:25:00 AM</t>
  </si>
  <si>
    <t>9/17/2020 3:05:00 PM</t>
  </si>
  <si>
    <t>BANKNIFTY2091722300PE</t>
  </si>
  <si>
    <t>18/09/2020</t>
  </si>
  <si>
    <t>BANKNIFTY20SEP22400CE</t>
  </si>
  <si>
    <t>9/18/2020 9:25:00 AM</t>
  </si>
  <si>
    <t>9/18/2020 3:05:00 PM</t>
  </si>
  <si>
    <t>BANKNIFTY20SEP22400PE</t>
  </si>
  <si>
    <t>9/18/2020 10:45:00 AM</t>
  </si>
  <si>
    <t>9/18/2020 1:45:00 PM</t>
  </si>
  <si>
    <t>9/18/2020 2:00:00 PM</t>
  </si>
  <si>
    <t>21/09/2020</t>
  </si>
  <si>
    <t>BANKNIFTY20SEP22000CE</t>
  </si>
  <si>
    <t>9/21/2020 9:25:00 AM</t>
  </si>
  <si>
    <t>9/21/2020 3:05:00 PM</t>
  </si>
  <si>
    <t>BANKNIFTY20SEP22000PE</t>
  </si>
  <si>
    <t>9/21/2020 12:55:00 PM</t>
  </si>
  <si>
    <t>22/09/2020</t>
  </si>
  <si>
    <t>BANKNIFTY20SEP21200CE</t>
  </si>
  <si>
    <t>9/22/2020 9:25:00 AM</t>
  </si>
  <si>
    <t>9/22/2020 10:30:00 AM</t>
  </si>
  <si>
    <t>9/22/2020 10:45:00 AM</t>
  </si>
  <si>
    <t>9/22/2020 3:05:00 PM</t>
  </si>
  <si>
    <t>BANKNIFTY20SEP21200PE</t>
  </si>
  <si>
    <t>9/22/2020 2:10:00 PM</t>
  </si>
  <si>
    <t>23/09/2020</t>
  </si>
  <si>
    <t>9/23/2020 9:25:00 AM</t>
  </si>
  <si>
    <t>9/23/2020 3:05:00 PM</t>
  </si>
  <si>
    <t>9/23/2020 12:45:00 PM</t>
  </si>
  <si>
    <t>9/23/2020 2:55:00 PM</t>
  </si>
  <si>
    <t>24/09/2020</t>
  </si>
  <si>
    <t>BANKNIFTY20SEP20800CE</t>
  </si>
  <si>
    <t>9/24/2020 9:25:00 AM</t>
  </si>
  <si>
    <t>9/24/2020 3:05:00 PM</t>
  </si>
  <si>
    <t>BANKNIFTY20SEP20800PE</t>
  </si>
  <si>
    <t>9/24/2020 10:30:00 AM</t>
  </si>
  <si>
    <t>25/09/2020</t>
  </si>
  <si>
    <t>BANKNIFTY20O0120600CE</t>
  </si>
  <si>
    <t>9/25/2020 9:25:00 AM</t>
  </si>
  <si>
    <t>9/25/2020 11:30:00 AM</t>
  </si>
  <si>
    <t>9/25/2020 11:35:00 AM</t>
  </si>
  <si>
    <t>9/25/2020 12:10:00 PM</t>
  </si>
  <si>
    <t>BANKNIFTY20O0120600PE</t>
  </si>
  <si>
    <t>9/25/2020 10:05:00 AM</t>
  </si>
  <si>
    <t>9/25/2020 11:10:00 AM</t>
  </si>
  <si>
    <t>9/25/2020 3:05:00 PM</t>
  </si>
  <si>
    <t>28/09/2020</t>
  </si>
  <si>
    <t>BANKNIFTY20O0121200CE</t>
  </si>
  <si>
    <t>9/28/2020 9:25:00 AM</t>
  </si>
  <si>
    <t>9/28/2020 10:50:00 AM</t>
  </si>
  <si>
    <t>BANKNIFTY20O0121200PE</t>
  </si>
  <si>
    <t>9/28/2020 3:05:00 PM</t>
  </si>
  <si>
    <t>29/09/2020</t>
  </si>
  <si>
    <t>BANKNIFTY20O0121700CE</t>
  </si>
  <si>
    <t>9/29/2020 9:25:00 AM</t>
  </si>
  <si>
    <t>9/29/2020 3:05:00 PM</t>
  </si>
  <si>
    <t>BANKNIFTY20O0121700PE</t>
  </si>
  <si>
    <t>9/29/2020 9:55:00 AM</t>
  </si>
  <si>
    <t>9/29/2020 2:30:00 PM</t>
  </si>
  <si>
    <t>9/29/2020 2:55:00 PM</t>
  </si>
  <si>
    <t>30/09/2020</t>
  </si>
  <si>
    <t>9/30/2020 9:25:00 AM</t>
  </si>
  <si>
    <t>9/30/2020 11:00:00 AM</t>
  </si>
  <si>
    <t>9/30/2020 10:00:00 AM</t>
  </si>
  <si>
    <t>9/30/2020 10:25:00 AM</t>
  </si>
  <si>
    <t>9/30/2020 3:05:00 PM</t>
  </si>
  <si>
    <t>01/10/2020</t>
  </si>
  <si>
    <t>BANKNIFTY20O0121800CE</t>
  </si>
  <si>
    <t>10/1/2020 9:25:00 AM</t>
  </si>
  <si>
    <t>10/1/2020 10:05:00 AM</t>
  </si>
  <si>
    <t>BANKNIFTY20O0121800PE</t>
  </si>
  <si>
    <t>10/1/2020 3:05:00 PM</t>
  </si>
  <si>
    <t>05/10/2020</t>
  </si>
  <si>
    <t>BANKNIFTY20O0822600CE</t>
  </si>
  <si>
    <t>10/5/2020 9:25:00 AM</t>
  </si>
  <si>
    <t>10/5/2020 9:35:00 AM</t>
  </si>
  <si>
    <t>10/5/2020 11:35:00 AM</t>
  </si>
  <si>
    <t>10/5/2020 3:05:00 PM</t>
  </si>
  <si>
    <t>BANKNIFTY20O0822600PE</t>
  </si>
  <si>
    <t>10/5/2020 1:00:00 PM</t>
  </si>
  <si>
    <t>06/10/2020</t>
  </si>
  <si>
    <t>10/6/2020 9:25:00 AM</t>
  </si>
  <si>
    <t>10/6/2020 10:15:00 AM</t>
  </si>
  <si>
    <t>10/6/2020 1:35:00 PM</t>
  </si>
  <si>
    <t>10/6/2020 1:45:00 PM</t>
  </si>
  <si>
    <t>10/6/2020 1:55:00 PM</t>
  </si>
  <si>
    <t>10/6/2020 2:00:00 PM</t>
  </si>
  <si>
    <t>10/6/2020 3:05:00 PM</t>
  </si>
  <si>
    <t>07/10/2020</t>
  </si>
  <si>
    <t>10/7/2020 9:25:00 AM</t>
  </si>
  <si>
    <t>10/7/2020 2:35:00 PM</t>
  </si>
  <si>
    <t>10/7/2020 3:00:00 PM</t>
  </si>
  <si>
    <t>10/7/2020 3:05:00 PM</t>
  </si>
  <si>
    <t>08/10/2020</t>
  </si>
  <si>
    <t>BANKNIFTY20O0823100CE</t>
  </si>
  <si>
    <t>10/8/2020 9:25:00 AM</t>
  </si>
  <si>
    <t>10/8/2020 9:40:00 AM</t>
  </si>
  <si>
    <t>10/8/2020 2:30:00 PM</t>
  </si>
  <si>
    <t>10/8/2020 3:05:00 PM</t>
  </si>
  <si>
    <t>BANKNIFTY20O0823100PE</t>
  </si>
  <si>
    <t>10/8/2020 2:35:00 PM</t>
  </si>
  <si>
    <t>09/10/2020</t>
  </si>
  <si>
    <t>BANKNIFTY20O1523200CE</t>
  </si>
  <si>
    <t>10/9/2020 9:25:00 AM</t>
  </si>
  <si>
    <t>10/9/2020 10:10:00 AM</t>
  </si>
  <si>
    <t>BANKNIFTY20O1523200PE</t>
  </si>
  <si>
    <t>10/9/2020 3:05:00 PM</t>
  </si>
  <si>
    <t>19/10/2020</t>
  </si>
  <si>
    <t>BANKNIFTY20O2223700CE</t>
  </si>
  <si>
    <t>10/19/2020 9:25:00 AM</t>
  </si>
  <si>
    <t>10/19/2020 9:35:00 AM</t>
  </si>
  <si>
    <t>BANKNIFTY20O2223700PE</t>
  </si>
  <si>
    <t>10/19/2020 3:05:00 PM</t>
  </si>
  <si>
    <t>20/10/2020</t>
  </si>
  <si>
    <t>BANKNIFTY20O2224100CE</t>
  </si>
  <si>
    <t>10/20/2020 9:25:00 AM</t>
  </si>
  <si>
    <t>10/20/2020 11:15:00 AM</t>
  </si>
  <si>
    <t>10/20/2020 1:00:00 PM</t>
  </si>
  <si>
    <t>10/20/2020 1:30:00 PM</t>
  </si>
  <si>
    <t>BANKNIFTY20O2224100PE</t>
  </si>
  <si>
    <t>10/20/2020 3:05:00 PM</t>
  </si>
  <si>
    <t>21/10/2020</t>
  </si>
  <si>
    <t>BANKNIFTY20O2224600CE</t>
  </si>
  <si>
    <t>10/21/2020 9:25:00 AM</t>
  </si>
  <si>
    <t>10/21/2020 10:15:00 AM</t>
  </si>
  <si>
    <t>10/21/2020 11:40:00 AM</t>
  </si>
  <si>
    <t>10/21/2020 11:55:00 AM</t>
  </si>
  <si>
    <t>10/21/2020 1:15:00 PM</t>
  </si>
  <si>
    <t>10/21/2020 3:05:00 PM</t>
  </si>
  <si>
    <t>BANKNIFTY20O2224600PE</t>
  </si>
  <si>
    <t>10/21/2020 2:05:00 PM</t>
  </si>
  <si>
    <t>10/21/2020 2:30:00 PM</t>
  </si>
  <si>
    <t>22/10/2020</t>
  </si>
  <si>
    <t>BANKNIFTY20O2224500CE</t>
  </si>
  <si>
    <t>10/22/2020 9:25:00 AM</t>
  </si>
  <si>
    <t>10/22/2020 3:05:00 PM</t>
  </si>
  <si>
    <t>BANKNIFTY20O2224500PE</t>
  </si>
  <si>
    <t>10/22/2020 12:45:00 PM</t>
  </si>
  <si>
    <t>10/22/2020 12:55:00 PM</t>
  </si>
  <si>
    <t>10/22/2020 2:40:00 PM</t>
  </si>
  <si>
    <t>10/22/2020 2:50:00 PM</t>
  </si>
  <si>
    <t>23/10/2020</t>
  </si>
  <si>
    <t>BANKNIFTY20OCT24600CE</t>
  </si>
  <si>
    <t>10/23/2020 9:25:00 AM</t>
  </si>
  <si>
    <t>10/23/2020 2:45:00 PM</t>
  </si>
  <si>
    <t>10/23/2020 2:55:00 PM</t>
  </si>
  <si>
    <t>1/1/0001 12:00:00 AM</t>
  </si>
  <si>
    <t>BANKNIFTY20OCT24600PE</t>
  </si>
  <si>
    <t>10/23/2020 11:00:00 AM</t>
  </si>
  <si>
    <t>10/23/2020 11:20:00 AM</t>
  </si>
  <si>
    <t>10/23/2020 11:50:00 AM</t>
  </si>
  <si>
    <t>10/23/2020 12:30:00 PM</t>
  </si>
  <si>
    <t>10/23/2020 1:30:00 PM</t>
  </si>
  <si>
    <t>26/10/2020</t>
  </si>
  <si>
    <t>BANKNIFTY20OCT24400CE</t>
  </si>
  <si>
    <t>10/26/2020 9:25:00 AM</t>
  </si>
  <si>
    <t>10/26/2020 3:05:00 PM</t>
  </si>
  <si>
    <t>BANKNIFTY20OCT24400PE</t>
  </si>
  <si>
    <t>10/26/2020 11:40:00 AM</t>
  </si>
  <si>
    <t>27/10/2020</t>
  </si>
  <si>
    <t>BANKNIFTY20OCT23900CE</t>
  </si>
  <si>
    <t>10/27/2020 9:25:00 AM</t>
  </si>
  <si>
    <t>10/27/2020 10:50:00 AM</t>
  </si>
  <si>
    <t>BANKNIFTY20OCT23900PE</t>
  </si>
  <si>
    <t>10/27/2020 3:05:00 PM</t>
  </si>
  <si>
    <t>28/10/2020</t>
  </si>
  <si>
    <t>10/28/2020 9:25:00 AM</t>
  </si>
  <si>
    <t>10/28/2020 3:05:00 PM</t>
  </si>
  <si>
    <t>10/28/2020 10:00:00 AM</t>
  </si>
  <si>
    <t>29/10/2020</t>
  </si>
  <si>
    <t>BANKNIFTY20OCT24000CE</t>
  </si>
  <si>
    <t>10/29/2020 9:25:00 AM</t>
  </si>
  <si>
    <t>10/29/2020 12:05:00 PM</t>
  </si>
  <si>
    <t>10/29/2020 12:35:00 PM</t>
  </si>
  <si>
    <t>10/29/2020 3:05:00 PM</t>
  </si>
  <si>
    <t>BANKNIFTY20OCT24000PE</t>
  </si>
  <si>
    <t>10/29/2020 10:35:00 AM</t>
  </si>
  <si>
    <t>10/29/2020 11:00:00 AM</t>
  </si>
  <si>
    <t>10/29/2020 1:05:00 PM</t>
  </si>
  <si>
    <t>10/29/2020 2:45:00 PM</t>
  </si>
  <si>
    <t>10/29/2020 3:00:00 PM</t>
  </si>
  <si>
    <t>30/10/2020</t>
  </si>
  <si>
    <t>BANKNIFTY20N0524100CE</t>
  </si>
  <si>
    <t>10/30/2020 9:25:00 AM</t>
  </si>
  <si>
    <t>10/30/2020 9:45:00 AM</t>
  </si>
  <si>
    <t>10/30/2020 10:55:00 AM</t>
  </si>
  <si>
    <t>10/30/2020 3:05:00 PM</t>
  </si>
  <si>
    <t>BANKNIFTY20N0524100PE</t>
  </si>
  <si>
    <t>10/30/2020 11:30:00 AM</t>
  </si>
  <si>
    <t>09/11/2020</t>
  </si>
  <si>
    <t>BANKNIFTY20N1227200CE</t>
  </si>
  <si>
    <t>11/9/2020 9:25:00 AM</t>
  </si>
  <si>
    <t>11/9/2020 9:50:00 AM</t>
  </si>
  <si>
    <t>11/9/2020 10:30:00 AM</t>
  </si>
  <si>
    <t>11/9/2020 2:05:00 PM</t>
  </si>
  <si>
    <t>BANKNIFTY20N1227200PE</t>
  </si>
  <si>
    <t>11/9/2020 3:05:00 PM</t>
  </si>
  <si>
    <t>10/11/2020</t>
  </si>
  <si>
    <t>BANKNIFTY20N1227900CE</t>
  </si>
  <si>
    <t>11/10/2020 9:25:00 AM</t>
  </si>
  <si>
    <t>11/10/2020 10:15:00 AM</t>
  </si>
  <si>
    <t>BANKNIFTY20N1227900PE</t>
  </si>
  <si>
    <t>11/10/2020 3:05:00 PM</t>
  </si>
  <si>
    <t>11/11/2020</t>
  </si>
  <si>
    <t>BANKNIFTY20N1228800CE</t>
  </si>
  <si>
    <t>11/11/2020 9:25:00 AM</t>
  </si>
  <si>
    <t>11/11/2020 10:45:00 AM</t>
  </si>
  <si>
    <t>11/11/2020 11:00:00 AM</t>
  </si>
  <si>
    <t>11/11/2020 3:05:00 PM</t>
  </si>
  <si>
    <t>BANKNIFTY20N1228800PE</t>
  </si>
  <si>
    <t>11/11/2020 11:55:00 AM</t>
  </si>
  <si>
    <t>11/11/2020 12:10:00 PM</t>
  </si>
  <si>
    <t>11/11/2020 12:30:00 PM</t>
  </si>
  <si>
    <t>11/11/2020 1:55:00 PM</t>
  </si>
  <si>
    <t>12/11/2020</t>
  </si>
  <si>
    <t>BANKNIFTY20N1228500CE</t>
  </si>
  <si>
    <t>11/12/2020 9:25:00 AM</t>
  </si>
  <si>
    <t>11/12/2020 3:05:00 PM</t>
  </si>
  <si>
    <t>BANKNIFTY20N1228500PE</t>
  </si>
  <si>
    <t>11/12/2020 12:20:00 PM</t>
  </si>
  <si>
    <t>11/12/2020 12:25:00 PM</t>
  </si>
  <si>
    <t>11/12/2020 1:20:00 PM</t>
  </si>
  <si>
    <t>13/11/2020</t>
  </si>
  <si>
    <t>BANKNIFTY20N1927800CE</t>
  </si>
  <si>
    <t>11/13/2020 9:25:00 AM</t>
  </si>
  <si>
    <t>11/13/2020 1:50:00 PM</t>
  </si>
  <si>
    <t>BANKNIFTY20N1927800PE</t>
  </si>
  <si>
    <t>11/13/2020 9:40:00 AM</t>
  </si>
  <si>
    <t>11/13/2020 9:45:00 AM</t>
  </si>
  <si>
    <t>11/13/2020 3:05:00 PM</t>
  </si>
  <si>
    <t>01/01/2021</t>
  </si>
  <si>
    <t>BANKNIFTY2110731300CE</t>
  </si>
  <si>
    <t>1/1/2021 9:25:00 AM</t>
  </si>
  <si>
    <t>1/1/2021 3:05:00 PM</t>
  </si>
  <si>
    <t>BANKNIFTY2110731300PE</t>
  </si>
  <si>
    <t>1/1/2021 2:50:00 PM</t>
  </si>
  <si>
    <t>04/01/2021</t>
  </si>
  <si>
    <t>BANKNIFTY2110731400CE</t>
  </si>
  <si>
    <t>1/4/2021 9:25:00 AM</t>
  </si>
  <si>
    <t>1/4/2021 3:05:00 PM</t>
  </si>
  <si>
    <t>BANKNIFTY2110731400PE</t>
  </si>
  <si>
    <t>1/4/2021 10:50:00 AM</t>
  </si>
  <si>
    <t>05/01/2021</t>
  </si>
  <si>
    <t>BANKNIFTY2110731000CE</t>
  </si>
  <si>
    <t>1/5/2021 9:25:00 AM</t>
  </si>
  <si>
    <t>1/5/2021 11:25:00 AM</t>
  </si>
  <si>
    <t>1/5/2021 11:55:00 AM</t>
  </si>
  <si>
    <t>1/5/2021 12:05:00 PM</t>
  </si>
  <si>
    <t>1/5/2021 1:15:00 PM</t>
  </si>
  <si>
    <t>1/5/2021 1:35:00 PM</t>
  </si>
  <si>
    <t>BANKNIFTY2110731000PE</t>
  </si>
  <si>
    <t>1/5/2021 10:20:00 AM</t>
  </si>
  <si>
    <t>1/5/2021 10:25:00 AM</t>
  </si>
  <si>
    <t>1/5/2021 3:05:00 PM</t>
  </si>
  <si>
    <t>06/01/2021</t>
  </si>
  <si>
    <t>BANKNIFTY2110731800CE</t>
  </si>
  <si>
    <t>1/6/2021 9:25:00 AM</t>
  </si>
  <si>
    <t>1/6/2021 12:20:00 PM</t>
  </si>
  <si>
    <t>1/6/2021 1:15:00 PM</t>
  </si>
  <si>
    <t>1/6/2021 1:20:00 PM</t>
  </si>
  <si>
    <t>1/6/2021 1:35:00 PM</t>
  </si>
  <si>
    <t>1/6/2021 3:05:00 PM</t>
  </si>
  <si>
    <t>BANKNIFTY2110731800PE</t>
  </si>
  <si>
    <t>07/01/2021</t>
  </si>
  <si>
    <t>BANKNIFTY2110732100CE</t>
  </si>
  <si>
    <t>1/7/2021 9:25:00 AM</t>
  </si>
  <si>
    <t>1/7/2021 12:45:00 PM</t>
  </si>
  <si>
    <t>1/7/2021 1:00:00 PM</t>
  </si>
  <si>
    <t>1/7/2021 1:15:00 PM</t>
  </si>
  <si>
    <t>1/7/2021 1:30:00 PM</t>
  </si>
  <si>
    <t>1/7/2021 3:05:00 PM</t>
  </si>
  <si>
    <t>BANKNIFTY2110732100PE</t>
  </si>
  <si>
    <t>08/01/2021</t>
  </si>
  <si>
    <t>BANKNIFTY2111432100CE</t>
  </si>
  <si>
    <t>1/8/2021 9:25:00 AM</t>
  </si>
  <si>
    <t>1/8/2021 10:15:00 AM</t>
  </si>
  <si>
    <t>1/8/2021 11:15:00 AM</t>
  </si>
  <si>
    <t>1/8/2021 11:35:00 AM</t>
  </si>
  <si>
    <t>1/8/2021 12:00:00 PM</t>
  </si>
  <si>
    <t>1/8/2021 12:45:00 PM</t>
  </si>
  <si>
    <t>BANKNIFTY2111432100PE</t>
  </si>
  <si>
    <t>1/8/2021 1:00:00 PM</t>
  </si>
  <si>
    <t>11/01/2021</t>
  </si>
  <si>
    <t>BANKNIFTY2111432000CE</t>
  </si>
  <si>
    <t>1/11/2021 9:25:00 AM</t>
  </si>
  <si>
    <t>1/11/2021 3:05:00 PM</t>
  </si>
  <si>
    <t>BANKNIFTY2111432000PE</t>
  </si>
  <si>
    <t>12/01/2021</t>
  </si>
  <si>
    <t>BANKNIFTY2111431700CE</t>
  </si>
  <si>
    <t>1/12/2021 9:25:00 AM</t>
  </si>
  <si>
    <t>1/12/2021 11:55:00 AM</t>
  </si>
  <si>
    <t>BANKNIFTY2111431700PE</t>
  </si>
  <si>
    <t>1/12/2021 10:35:00 AM</t>
  </si>
  <si>
    <t>1/12/2021 10:40:00 AM</t>
  </si>
  <si>
    <t>1/12/2021 3:05:00 PM</t>
  </si>
  <si>
    <t>13/01/2021</t>
  </si>
  <si>
    <t>BANKNIFTY2111432500CE</t>
  </si>
  <si>
    <t>1/13/2021 9:25:00 AM</t>
  </si>
  <si>
    <t>1/13/2021 3:05:00 PM</t>
  </si>
  <si>
    <t>BANKNIFTY2111432500PE</t>
  </si>
  <si>
    <t>1/13/2021 11:35:00 AM</t>
  </si>
  <si>
    <t>1/13/2021 2:50:00 PM</t>
  </si>
  <si>
    <t>14/01/2021</t>
  </si>
  <si>
    <t>BANKNIFTY2111432600CE</t>
  </si>
  <si>
    <t>1/14/2021 9:25:00 AM</t>
  </si>
  <si>
    <t>1/14/2021 3:05:00 PM</t>
  </si>
  <si>
    <t>BANKNIFTY2111432600PE</t>
  </si>
  <si>
    <t>1/14/2021 1:35:00 PM</t>
  </si>
  <si>
    <t>15/01/2021</t>
  </si>
  <si>
    <t>BANKNIFTY2112132400CE</t>
  </si>
  <si>
    <t>1/15/2021 9:25:00 AM</t>
  </si>
  <si>
    <t>1/15/2021 3:05:00 PM</t>
  </si>
  <si>
    <t>BANKNIFTY2112132400PE</t>
  </si>
  <si>
    <t>1/15/2021 9:50:00 AM</t>
  </si>
  <si>
    <t>1/15/2021 12:40:00 PM</t>
  </si>
  <si>
    <t>1/15/2021 1:55:00 PM</t>
  </si>
  <si>
    <t>18/01/2021</t>
  </si>
  <si>
    <t>BANKNIFTY2112132300CE</t>
  </si>
  <si>
    <t>1/18/2021 9:25:00 AM</t>
  </si>
  <si>
    <t>1/18/2021 2:00:00 PM</t>
  </si>
  <si>
    <t>1/18/2021 2:30:00 PM</t>
  </si>
  <si>
    <t>1/18/2021 3:05:00 PM</t>
  </si>
  <si>
    <t>BANKNIFTY2112132300PE</t>
  </si>
  <si>
    <t>1/18/2021 10:30:00 AM</t>
  </si>
  <si>
    <t>1/18/2021 10:45:00 AM</t>
  </si>
  <si>
    <t>1/18/2021 11:00:00 AM</t>
  </si>
  <si>
    <t>19/01/2021</t>
  </si>
  <si>
    <t>BANKNIFTY2112132000CE</t>
  </si>
  <si>
    <t>1/19/2021 9:25:00 AM</t>
  </si>
  <si>
    <t>1/19/2021 10:30:00 AM</t>
  </si>
  <si>
    <t>1/19/2021 10:55:00 AM</t>
  </si>
  <si>
    <t>1/19/2021 11:50:00 AM</t>
  </si>
  <si>
    <t>BANKNIFTY2112132000PE</t>
  </si>
  <si>
    <t>1/19/2021 3:05:00 PM</t>
  </si>
  <si>
    <t>20/01/2021</t>
  </si>
  <si>
    <t>1/20/2021 9:25:00 AM</t>
  </si>
  <si>
    <t>1/20/2021 10:50:00 AM</t>
  </si>
  <si>
    <t>1/20/2021 12:25:00 PM</t>
  </si>
  <si>
    <t>1/20/2021 12:55:00 PM</t>
  </si>
  <si>
    <t>1/20/2021 1:40:00 PM</t>
  </si>
  <si>
    <t>1/20/2021 1:45:00 PM</t>
  </si>
  <si>
    <t>1/20/2021 3:05:00 PM</t>
  </si>
  <si>
    <t>21/01/2021</t>
  </si>
  <si>
    <t>BANKNIFTY2112132700CE</t>
  </si>
  <si>
    <t>1/21/2021 9:25:00 AM</t>
  </si>
  <si>
    <t>1/21/2021 12:20:00 PM</t>
  </si>
  <si>
    <t>1/21/2021 1:50:00 PM</t>
  </si>
  <si>
    <t>1/21/2021 3:05:00 PM</t>
  </si>
  <si>
    <t>BANKNIFTY2112132700PE</t>
  </si>
  <si>
    <t>22/01/2021</t>
  </si>
  <si>
    <t>BANKNIFTY21JAN32000CE</t>
  </si>
  <si>
    <t>1/22/2021 9:25:00 AM</t>
  </si>
  <si>
    <t>1/22/2021 3:05:00 PM</t>
  </si>
  <si>
    <t>BANKNIFTY21JAN32000PE</t>
  </si>
  <si>
    <t>1/22/2021 10:25:00 AM</t>
  </si>
  <si>
    <t>25/01/2021</t>
  </si>
  <si>
    <t>BANKNIFTY21JAN31500CE</t>
  </si>
  <si>
    <t>1/25/2021 9:25:00 AM</t>
  </si>
  <si>
    <t>1/25/2021 10:05:00 AM</t>
  </si>
  <si>
    <t>1/25/2021 2:25:00 PM</t>
  </si>
  <si>
    <t>1/25/2021 3:05:00 PM</t>
  </si>
  <si>
    <t>BANKNIFTY21JAN31500PE</t>
  </si>
  <si>
    <t>1/25/2021 12:00:00 PM</t>
  </si>
  <si>
    <t>1/25/2021 12:05:00 PM</t>
  </si>
  <si>
    <t>1/25/2021 2:05:00 PM</t>
  </si>
  <si>
    <t>27/01/2021</t>
  </si>
  <si>
    <t>BANKNIFTY21JAN31000CE</t>
  </si>
  <si>
    <t>1/27/2021 9:25:00 AM</t>
  </si>
  <si>
    <t>1/27/2021 11:15:00 AM</t>
  </si>
  <si>
    <t>1/27/2021 11:35:00 AM</t>
  </si>
  <si>
    <t>1/27/2021 3:05:00 PM</t>
  </si>
  <si>
    <t>BANKNIFTY21JAN31000PE</t>
  </si>
  <si>
    <t>1/27/2021 9:40:00 AM</t>
  </si>
  <si>
    <t>1/27/2021 11:25:00 AM</t>
  </si>
  <si>
    <t>1/27/2021 11:40:00 AM</t>
  </si>
  <si>
    <t>28/01/2021</t>
  </si>
  <si>
    <t>BANKNIFTY21JAN29700CE</t>
  </si>
  <si>
    <t>1/28/2021 9:25:00 AM</t>
  </si>
  <si>
    <t>1/28/2021 1:45:00 PM</t>
  </si>
  <si>
    <t>1/28/2021 1:55:00 PM</t>
  </si>
  <si>
    <t>1/28/2021 2:25:00 PM</t>
  </si>
  <si>
    <t>1/28/2021 2:30:00 PM</t>
  </si>
  <si>
    <t>1/28/2021 3:05:00 PM</t>
  </si>
  <si>
    <t>BANKNIFTY21JAN29700PE</t>
  </si>
  <si>
    <t>29/01/2021</t>
  </si>
  <si>
    <t>BANKNIFTY2120430600CE</t>
  </si>
  <si>
    <t>1/29/2021 9:25:00 AM</t>
  </si>
  <si>
    <t>1/29/2021 12:35:00 PM</t>
  </si>
  <si>
    <t>1/29/2021 1:00:00 PM</t>
  </si>
  <si>
    <t>1/29/2021 1:25:00 PM</t>
  </si>
  <si>
    <t>1/29/2021 1:35:00 PM</t>
  </si>
  <si>
    <t>1/29/2021 2:15:00 PM</t>
  </si>
  <si>
    <t>BANKNIFTY2120430600PE</t>
  </si>
  <si>
    <t>1/29/2021 3:00:00 PM</t>
  </si>
  <si>
    <t>01/02/2021</t>
  </si>
  <si>
    <t>BANKNIFTY2120431100CE</t>
  </si>
  <si>
    <t>2/1/2021 9:25:00 AM</t>
  </si>
  <si>
    <t>2/1/2021 11:00:00 AM</t>
  </si>
  <si>
    <t>BANKNIFTY2120431100PE</t>
  </si>
  <si>
    <t>2/1/2021 3:05:00 PM</t>
  </si>
  <si>
    <t>02/02/2021</t>
  </si>
  <si>
    <t>BANKNIFTY2120434000CE</t>
  </si>
  <si>
    <t>2/2/2021 9:25:00 AM</t>
  </si>
  <si>
    <t>2/2/2021 3:05:00 PM</t>
  </si>
  <si>
    <t>BANKNIFTY2120434000PE</t>
  </si>
  <si>
    <t>03/02/2021</t>
  </si>
  <si>
    <t>BANKNIFTY2120434100CE</t>
  </si>
  <si>
    <t>2/3/2021 9:25:00 AM</t>
  </si>
  <si>
    <t>2/3/2021 10:30:00 AM</t>
  </si>
  <si>
    <t>BANKNIFTY2120434100PE</t>
  </si>
  <si>
    <t>2/3/2021 3:05:00 PM</t>
  </si>
  <si>
    <t>04/02/2021</t>
  </si>
  <si>
    <t>BANKNIFTY2120434400CE</t>
  </si>
  <si>
    <t>2/4/2021 9:25:00 AM</t>
  </si>
  <si>
    <t>2/4/2021 11:20:00 AM</t>
  </si>
  <si>
    <t>BANKNIFTY2120434400PE</t>
  </si>
  <si>
    <t>2/4/2021 10:05:00 AM</t>
  </si>
  <si>
    <t>2/4/2021 11:00:00 AM</t>
  </si>
  <si>
    <t>2/4/2021 3:05:00 PM</t>
  </si>
  <si>
    <t>08/02/2021</t>
  </si>
  <si>
    <t>BANKNIFTY2121136400CE</t>
  </si>
  <si>
    <t>2/8/2021 9:25:00 AM</t>
  </si>
  <si>
    <t>2/8/2021 3:05:00 PM</t>
  </si>
  <si>
    <t>BANKNIFTY2121136400PE</t>
  </si>
  <si>
    <t>09/02/2021</t>
  </si>
  <si>
    <t>BANKNIFTY2121135700CE</t>
  </si>
  <si>
    <t>2/9/2021 9:25:00 AM</t>
  </si>
  <si>
    <t>2/9/2021 10:50:00 AM</t>
  </si>
  <si>
    <t>2/9/2021 2:45:00 PM</t>
  </si>
  <si>
    <t>2/9/2021 2:55:00 PM</t>
  </si>
  <si>
    <t>2/9/2021 3:00:00 PM</t>
  </si>
  <si>
    <t>2/9/2021 3:05:00 PM</t>
  </si>
  <si>
    <t>BANKNIFTY2121135700PE</t>
  </si>
  <si>
    <t>2/9/2021 9:40:00 AM</t>
  </si>
  <si>
    <t>2/9/2021 10:25:00 AM</t>
  </si>
  <si>
    <t>10/02/2021</t>
  </si>
  <si>
    <t>BANKNIFTY2121135800CE</t>
  </si>
  <si>
    <t>2/10/2021 9:25:00 AM</t>
  </si>
  <si>
    <t>2/10/2021 3:05:00 PM</t>
  </si>
  <si>
    <t>BANKNIFTY2121135800PE</t>
  </si>
  <si>
    <t>2/10/2021 10:20:00 AM</t>
  </si>
  <si>
    <t>2/10/2021 11:20:00 AM</t>
  </si>
  <si>
    <t>2/10/2021 1:30:00 PM</t>
  </si>
  <si>
    <t>11/02/2021</t>
  </si>
  <si>
    <t>2/11/2021 9:25:00 AM</t>
  </si>
  <si>
    <t>2/11/2021 3:05:00 PM</t>
  </si>
  <si>
    <t>2/11/2021 12:00:00 PM</t>
  </si>
  <si>
    <t>2/11/2021 12:25:00 PM</t>
  </si>
  <si>
    <t>2/11/2021 1:00:00 PM</t>
  </si>
  <si>
    <t>2/11/2021 2:25:00 PM</t>
  </si>
  <si>
    <t>2/11/2021 3:00:00 PM</t>
  </si>
  <si>
    <t>12/02/2021</t>
  </si>
  <si>
    <t>BANKNIFTY2121835700CE</t>
  </si>
  <si>
    <t>2/12/2021 9:25:00 AM</t>
  </si>
  <si>
    <t>2/12/2021 10:35:00 AM</t>
  </si>
  <si>
    <t>BANKNIFTY2121835700PE</t>
  </si>
  <si>
    <t>2/12/2021 1:55:00 PM</t>
  </si>
  <si>
    <t>15/02/2021</t>
  </si>
  <si>
    <t>BANKNIFTY2121836700CE</t>
  </si>
  <si>
    <t>2/15/2021 9:25:00 AM</t>
  </si>
  <si>
    <t>2/15/2021 12:30:00 PM</t>
  </si>
  <si>
    <t>BANKNIFTY2121836700PE</t>
  </si>
  <si>
    <t>2/15/2021 3:05:00 PM</t>
  </si>
  <si>
    <t>16/02/2021</t>
  </si>
  <si>
    <t>BANKNIFTY2121837600CE</t>
  </si>
  <si>
    <t>2/16/2021 9:25:00 AM</t>
  </si>
  <si>
    <t>2/16/2021 3:05:00 PM</t>
  </si>
  <si>
    <t>BANKNIFTY2121837600PE</t>
  </si>
  <si>
    <t>2/16/2021 11:55:00 AM</t>
  </si>
  <si>
    <t>17/02/2021</t>
  </si>
  <si>
    <t>BANKNIFTY2121836900CE</t>
  </si>
  <si>
    <t>2/17/2021 9:25:00 AM</t>
  </si>
  <si>
    <t>2/17/2021 11:05:00 AM</t>
  </si>
  <si>
    <t>2/17/2021 12:50:00 PM</t>
  </si>
  <si>
    <t>2/17/2021 3:05:00 PM</t>
  </si>
  <si>
    <t>BANKNIFTY2121836900PE</t>
  </si>
  <si>
    <t>18/02/2021</t>
  </si>
  <si>
    <t>2/18/2021 9:25:00 AM</t>
  </si>
  <si>
    <t>2/18/2021 3:05:00 PM</t>
  </si>
  <si>
    <t>2/18/2021 11:45:00 AM</t>
  </si>
  <si>
    <t>22/02/2021</t>
  </si>
  <si>
    <t>BANKNIFTY21FEB35700CE</t>
  </si>
  <si>
    <t>2/22/2021 9:25:00 AM</t>
  </si>
  <si>
    <t>2/22/2021 3:05:00 PM</t>
  </si>
  <si>
    <t>BANKNIFTY21FEB35700PE</t>
  </si>
  <si>
    <t>2/22/2021 11:05:00 AM</t>
  </si>
  <si>
    <t>23/02/2021</t>
  </si>
  <si>
    <t>BANKNIFTY21FEB35400CE</t>
  </si>
  <si>
    <t>2/23/2021 9:25:00 AM</t>
  </si>
  <si>
    <t>2/23/2021 3:05:00 PM</t>
  </si>
  <si>
    <t>BANKNIFTY21FEB35400PE</t>
  </si>
  <si>
    <t>2/23/2021 12:35:00 PM</t>
  </si>
  <si>
    <t>2/23/2021 12:40:00 PM</t>
  </si>
  <si>
    <t>2/23/2021 12:50:00 PM</t>
  </si>
  <si>
    <t>2/23/2021 1:00:00 PM</t>
  </si>
  <si>
    <t>24/02/2021</t>
  </si>
  <si>
    <t>BANKNIFTY21FEB35200CE</t>
  </si>
  <si>
    <t>2/24/2021 9:25:00 AM</t>
  </si>
  <si>
    <t>2/24/2021 9:55:00 AM</t>
  </si>
  <si>
    <t>BANKNIFTY21FEB35200PE</t>
  </si>
  <si>
    <t>26/02/2021</t>
  </si>
  <si>
    <t>BANKNIFTY2130435600CE</t>
  </si>
  <si>
    <t>2/26/2021 9:25:00 AM</t>
  </si>
  <si>
    <t>2/26/2021 2:00:00 PM</t>
  </si>
  <si>
    <t>2/26/2021 3:00:00 PM</t>
  </si>
  <si>
    <t>2/26/2021 3:05:00 PM</t>
  </si>
  <si>
    <t>BANKNIFTY2130435600PE</t>
  </si>
  <si>
    <t>2/26/2021 10:20:00 AM</t>
  </si>
  <si>
    <t>T</t>
  </si>
  <si>
    <t>Month</t>
  </si>
  <si>
    <t>Row Labels</t>
  </si>
  <si>
    <t>Grand Total</t>
  </si>
  <si>
    <t>Sum of Overall P/L</t>
  </si>
  <si>
    <t>Year</t>
  </si>
  <si>
    <t>2020</t>
  </si>
  <si>
    <t>2021</t>
  </si>
  <si>
    <t>Column Labels</t>
  </si>
  <si>
    <t>Jan</t>
  </si>
  <si>
    <t>Feb</t>
  </si>
  <si>
    <t>Mar</t>
  </si>
  <si>
    <t>Jun</t>
  </si>
  <si>
    <t>Jul</t>
  </si>
  <si>
    <t>Aug</t>
  </si>
  <si>
    <t>Sep</t>
  </si>
  <si>
    <t>Oct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</si>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</sst>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sz val="11"/>
      <color theme="0"/>
      <name val="Calibri"/>
      <family val="2"/>
      <scheme val="minor"/>
    </font>
    <font>
      <b/>
      <sz val="11"/>
      <color rgb="FFFFFFFF"/>
      <name val="Liberation Sans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rgb="FF000000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4" fillId="0" borderId="0"/>
    <xf numFmtId="0" fontId="1" fillId="0" borderId="0"/>
    <xf numFmtId="0" fontId="1" fillId="0" borderId="0"/>
    <xf numFmtId="0" fontId="4" fillId="0" borderId="0"/>
  </cellStyleXfs>
  <cellXfs count="8">
    <xf numFmtId="0" fontId="0" fillId="0" borderId="0" xfId="0"/>
    <xf numFmtId="0" fontId="15" fillId="9" borderId="0" xfId="0" applyFont="1" applyFill="1"/>
    <xf numFmtId="0" fontId="0" fillId="0" borderId="0" xfId="0" pivotButton="1"/>
    <xf numFmtId="0" fontId="0" fillId="10" borderId="0" xfId="0" applyFill="1"/>
    <xf numFmtId="0" fontId="16" fillId="11" borderId="2" xfId="0" applyFont="1" applyFill="1" applyBorder="1" applyAlignment="1">
      <alignment horizontal="center" vertical="center"/>
    </xf>
    <xf numFmtId="0" fontId="0" fillId="0" borderId="3" xfId="0" pivotButton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</cellXfs>
  <cellStyles count="19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Hyperlink" xfId="14"/>
    <cellStyle name="Neutral" xfId="5" builtinId="28" customBuiltin="1"/>
    <cellStyle name="Normal" xfId="0" builtinId="0" customBuiltin="1"/>
    <cellStyle name="Note" xfId="6" builtinId="10" customBuiltin="1"/>
    <cellStyle name="Result" xfId="15"/>
    <cellStyle name="Status" xfId="16"/>
    <cellStyle name="Text" xfId="17"/>
    <cellStyle name="Warning" xfId="18"/>
  </cellStyles>
  <dxfs count="1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IS PC" refreshedDate="44286.959130439813" createdVersion="6" refreshedVersion="6" minRefreshableVersion="3" recordCount="135">
  <cacheSource type="worksheet">
    <worksheetSource ref="A1:AP136" sheet="Trade-Details"/>
  </cacheSource>
  <cacheFields count="42">
    <cacheField name="Date" numFmtId="0">
      <sharedItems/>
    </cacheField>
    <cacheField name="ATM" numFmtId="0">
      <sharedItems containsSemiMixedTypes="0" containsString="0" containsNumber="1" minValue="20019.45" maxValue="37651.85"/>
    </cacheField>
    <cacheField name="Overall P/L" numFmtId="0">
      <sharedItems containsSemiMixedTypes="0" containsString="0" containsNumber="1" minValue="-3587.5" maxValue="4500"/>
    </cacheField>
    <cacheField name="CESymbol" numFmtId="0">
      <sharedItems/>
    </cacheField>
    <cacheField name="Entry Time" numFmtId="0">
      <sharedItems/>
    </cacheField>
    <cacheField name="Entry Price" numFmtId="0">
      <sharedItems containsSemiMixedTypes="0" containsString="0" containsNumber="1" minValue="95.35" maxValue="679.5"/>
    </cacheField>
    <cacheField name="Exit Time" numFmtId="0">
      <sharedItems/>
    </cacheField>
    <cacheField name="Exit Price" numFmtId="0">
      <sharedItems containsSemiMixedTypes="0" containsString="0" containsNumber="1" minValue="0.4" maxValue="757.1"/>
    </cacheField>
    <cacheField name="PL" numFmtId="0">
      <sharedItems containsSemiMixedTypes="0" containsString="0" containsNumber="1" minValue="-7606.25" maxValue="10365"/>
    </cacheField>
    <cacheField name="CESymbol2" numFmtId="0">
      <sharedItems containsBlank="1"/>
    </cacheField>
    <cacheField name="Entry Time2" numFmtId="0">
      <sharedItems containsBlank="1"/>
    </cacheField>
    <cacheField name="Entry Price2" numFmtId="0">
      <sharedItems containsString="0" containsBlank="1" containsNumber="1" minValue="55.85" maxValue="768.2"/>
    </cacheField>
    <cacheField name="Exit Time2" numFmtId="0">
      <sharedItems containsBlank="1"/>
    </cacheField>
    <cacheField name="Exit Price2" numFmtId="0">
      <sharedItems containsString="0" containsBlank="1" containsNumber="1" minValue="0" maxValue="711.2"/>
    </cacheField>
    <cacheField name="PL2" numFmtId="0">
      <sharedItems containsString="0" containsBlank="1" containsNumber="1" minValue="-1368.75" maxValue="10100"/>
    </cacheField>
    <cacheField name="CESymbol3" numFmtId="0">
      <sharedItems containsBlank="1"/>
    </cacheField>
    <cacheField name="Entry Time3" numFmtId="0">
      <sharedItems containsBlank="1"/>
    </cacheField>
    <cacheField name="Entry Price3" numFmtId="0">
      <sharedItems containsString="0" containsBlank="1" containsNumber="1" minValue="99.7" maxValue="660"/>
    </cacheField>
    <cacheField name="Exit Time3" numFmtId="0">
      <sharedItems containsBlank="1"/>
    </cacheField>
    <cacheField name="Exit Price3" numFmtId="0">
      <sharedItems containsString="0" containsBlank="1" containsNumber="1" minValue="2.35" maxValue="748.8"/>
    </cacheField>
    <cacheField name="PL3" numFmtId="0">
      <sharedItems containsString="0" containsBlank="1" containsNumber="1" minValue="-3846.25" maxValue="3585"/>
    </cacheField>
    <cacheField name="T" numFmtId="0">
      <sharedItems containsNonDate="0" containsString="0" containsBlank="1"/>
    </cacheField>
    <cacheField name="PESymbol" numFmtId="0">
      <sharedItems/>
    </cacheField>
    <cacheField name="Entry Time4" numFmtId="0">
      <sharedItems/>
    </cacheField>
    <cacheField name="Entry Price4" numFmtId="0">
      <sharedItems containsSemiMixedTypes="0" containsString="0" containsNumber="1" minValue="72.8" maxValue="666.6"/>
    </cacheField>
    <cacheField name="Exit Time4" numFmtId="0">
      <sharedItems/>
    </cacheField>
    <cacheField name="Exit Price4" numFmtId="0">
      <sharedItems containsSemiMixedTypes="0" containsString="0" containsNumber="1" minValue="0" maxValue="774"/>
    </cacheField>
    <cacheField name="PL4" numFmtId="0">
      <sharedItems containsSemiMixedTypes="0" containsString="0" containsNumber="1" minValue="-9147.5" maxValue="14212.5"/>
    </cacheField>
    <cacheField name="PESymbol2" numFmtId="0">
      <sharedItems containsBlank="1"/>
    </cacheField>
    <cacheField name="Entry Time5" numFmtId="0">
      <sharedItems containsBlank="1"/>
    </cacheField>
    <cacheField name="Entry Price5" numFmtId="0">
      <sharedItems containsString="0" containsBlank="1" containsNumber="1" minValue="43.9" maxValue="668.3"/>
    </cacheField>
    <cacheField name="Exit Time5" numFmtId="0">
      <sharedItems containsBlank="1"/>
    </cacheField>
    <cacheField name="Exit Price5" numFmtId="0">
      <sharedItems containsString="0" containsBlank="1" containsNumber="1" minValue="1.4" maxValue="661.05"/>
    </cacheField>
    <cacheField name="PL5" numFmtId="0">
      <sharedItems containsString="0" containsBlank="1" containsNumber="1" minValue="-2512.5" maxValue="8405"/>
    </cacheField>
    <cacheField name="PESymbol3" numFmtId="0">
      <sharedItems containsBlank="1"/>
    </cacheField>
    <cacheField name="Entry Time6" numFmtId="0">
      <sharedItems containsBlank="1"/>
    </cacheField>
    <cacheField name="Entry Price6" numFmtId="0">
      <sharedItems containsString="0" containsBlank="1" containsNumber="1" minValue="21.3" maxValue="633.1"/>
    </cacheField>
    <cacheField name="Exit Time6" numFmtId="0">
      <sharedItems containsBlank="1"/>
    </cacheField>
    <cacheField name="Exit Price6" numFmtId="0">
      <sharedItems containsString="0" containsBlank="1" containsNumber="1" minValue="0.85" maxValue="540.75"/>
    </cacheField>
    <cacheField name="PL6" numFmtId="0">
      <sharedItems containsString="0" containsBlank="1" containsNumber="1" minValue="-1125" maxValue="3687.5"/>
    </cacheField>
    <cacheField name="Year" numFmtId="0">
      <sharedItems count="2">
        <s v="2020"/>
        <s v="2021"/>
      </sharedItems>
    </cacheField>
    <cacheField name="Month" numFmtId="0">
      <sharedItems count="9">
        <s v="Jan"/>
        <s v="Mar"/>
        <s v="Jun"/>
        <s v="Jul"/>
        <s v="Aug"/>
        <s v="Sep"/>
        <s v="Oct"/>
        <s v="Nov"/>
        <s v="Fe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s v="07/01/2020"/>
    <n v="31777.200000000001"/>
    <n v="-2090"/>
    <s v="BANKNIFTY2010931700CE"/>
    <s v="1/7/2020 9:25:00 AM"/>
    <n v="240.1"/>
    <s v="1/7/2020 9:45:00 AM"/>
    <n v="260.64999999999998"/>
    <n v="-513.75"/>
    <s v="BANKNIFTY2010931700CE"/>
    <s v="1/7/2020 9:50:00 AM"/>
    <n v="233.5"/>
    <s v="1/7/2020 3:05:00 PM"/>
    <n v="71"/>
    <n v="4062.5"/>
    <m/>
    <m/>
    <m/>
    <m/>
    <m/>
    <m/>
    <m/>
    <s v="BANKNIFTY2010931700PE"/>
    <s v="1/7/2020 9:25:00 AM"/>
    <n v="165"/>
    <s v="1/7/2020 1:00:00 PM"/>
    <n v="390.55"/>
    <n v="-5638.75"/>
    <m/>
    <m/>
    <m/>
    <m/>
    <m/>
    <m/>
    <m/>
    <m/>
    <m/>
    <m/>
    <m/>
    <m/>
    <x v="0"/>
    <x v="0"/>
  </r>
  <r>
    <s v="08/01/2020"/>
    <n v="31037"/>
    <n v="-3386.25"/>
    <s v="BANKNIFTY2010931000CE"/>
    <s v="1/8/2020 9:25:00 AM"/>
    <n v="252.3"/>
    <s v="1/8/2020 1:05:00 PM"/>
    <n v="374.2"/>
    <n v="-3047.5"/>
    <s v="BANKNIFTY2010931000CE"/>
    <s v="1/8/2020 1:15:00 PM"/>
    <n v="322.45"/>
    <s v="1/8/2020 2:10:00 PM"/>
    <n v="343.15"/>
    <n v="-517.5"/>
    <m/>
    <m/>
    <m/>
    <m/>
    <m/>
    <m/>
    <m/>
    <s v="BANKNIFTY2010931000PE"/>
    <s v="1/8/2020 9:25:00 AM"/>
    <n v="238.75"/>
    <s v="1/8/2020 10:05:00 AM"/>
    <n v="203.55"/>
    <n v="880"/>
    <s v="BANKNIFTY2010931000PE"/>
    <s v="1/8/2020 10:15:00 AM"/>
    <n v="182.5"/>
    <s v="1/8/2020 11:00:00 AM"/>
    <n v="194.55"/>
    <n v="-301.25"/>
    <s v="BANKNIFTY2010931000PE"/>
    <s v="1/8/2020 1:00:00 PM"/>
    <n v="148.15"/>
    <s v="1/8/2020 1:20:00 PM"/>
    <n v="164.15"/>
    <n v="-400"/>
    <x v="0"/>
    <x v="0"/>
  </r>
  <r>
    <s v="09/01/2020"/>
    <n v="31854.1"/>
    <n v="2840"/>
    <s v="BANKNIFTY2010931800CE"/>
    <s v="1/9/2020 9:25:00 AM"/>
    <n v="131.75"/>
    <s v="1/9/2020 10:20:00 AM"/>
    <n v="110.7"/>
    <n v="526.25"/>
    <m/>
    <m/>
    <m/>
    <m/>
    <m/>
    <m/>
    <m/>
    <m/>
    <m/>
    <m/>
    <m/>
    <m/>
    <m/>
    <s v="BANKNIFTY2010931800PE"/>
    <s v="1/9/2020 9:25:00 AM"/>
    <n v="93"/>
    <s v="1/9/2020 3:05:00 PM"/>
    <n v="0.45"/>
    <n v="2313.75"/>
    <m/>
    <m/>
    <m/>
    <m/>
    <m/>
    <m/>
    <m/>
    <m/>
    <m/>
    <m/>
    <m/>
    <m/>
    <x v="0"/>
    <x v="0"/>
  </r>
  <r>
    <s v="10/01/2020"/>
    <n v="32191.75"/>
    <n v="1200"/>
    <s v="BANKNIFTY2011632100CE"/>
    <s v="1/10/2020 9:25:00 AM"/>
    <n v="334.2"/>
    <s v="1/10/2020 10:05:00 AM"/>
    <n v="355.65"/>
    <n v="-536.25"/>
    <s v="BANKNIFTY2011632100CE"/>
    <s v="1/10/2020 1:30:00 PM"/>
    <n v="330"/>
    <s v="1/10/2020 3:05:00 PM"/>
    <n v="263.55"/>
    <n v="1661.25"/>
    <m/>
    <m/>
    <m/>
    <m/>
    <m/>
    <m/>
    <m/>
    <s v="BANKNIFTY2011632100PE"/>
    <s v="1/10/2020 9:25:00 AM"/>
    <n v="254"/>
    <s v="1/10/2020 1:35:00 PM"/>
    <n v="251"/>
    <n v="75"/>
    <m/>
    <m/>
    <m/>
    <m/>
    <m/>
    <m/>
    <m/>
    <m/>
    <m/>
    <m/>
    <m/>
    <m/>
    <x v="0"/>
    <x v="0"/>
  </r>
  <r>
    <s v="27/01/2020"/>
    <n v="30934.5"/>
    <n v="1523.75"/>
    <s v="BANKNIFTY20JAN30900CE"/>
    <s v="1/27/2020 9:25:00 AM"/>
    <n v="283.39999999999998"/>
    <s v="1/27/2020 3:05:00 PM"/>
    <n v="233.4"/>
    <n v="1250"/>
    <m/>
    <m/>
    <m/>
    <m/>
    <m/>
    <m/>
    <m/>
    <m/>
    <m/>
    <m/>
    <m/>
    <m/>
    <m/>
    <s v="BANKNIFTY20JAN30900PE"/>
    <s v="1/27/2020 9:25:00 AM"/>
    <n v="225.2"/>
    <s v="1/27/2020 2:35:00 PM"/>
    <n v="214.25"/>
    <n v="273.75"/>
    <m/>
    <m/>
    <m/>
    <m/>
    <m/>
    <m/>
    <m/>
    <m/>
    <m/>
    <m/>
    <m/>
    <m/>
    <x v="0"/>
    <x v="0"/>
  </r>
  <r>
    <s v="28/01/2020"/>
    <n v="30842.75"/>
    <n v="791.25"/>
    <s v="BANKNIFTY20JAN30800CE"/>
    <s v="1/28/2020 9:25:00 AM"/>
    <n v="259.85000000000002"/>
    <s v="1/28/2020 9:50:00 AM"/>
    <n v="369.95"/>
    <n v="-2752.5"/>
    <s v="BANKNIFTY20JAN30800CE"/>
    <s v="1/28/2020 10:00:00 AM"/>
    <n v="328"/>
    <s v="1/28/2020 1:15:00 PM"/>
    <n v="348"/>
    <n v="-500"/>
    <s v="BANKNIFTY20JAN30800CE"/>
    <s v="1/28/2020 1:55:00 PM"/>
    <n v="298.2"/>
    <s v="1/28/2020 3:05:00 PM"/>
    <n v="173.45"/>
    <n v="3118.75"/>
    <m/>
    <s v="BANKNIFTY20JAN30800PE"/>
    <s v="1/28/2020 9:25:00 AM"/>
    <n v="213.85"/>
    <s v="1/28/2020 2:20:00 PM"/>
    <n v="176.85"/>
    <n v="925"/>
    <m/>
    <m/>
    <m/>
    <m/>
    <m/>
    <m/>
    <m/>
    <m/>
    <m/>
    <m/>
    <m/>
    <m/>
    <x v="0"/>
    <x v="0"/>
  </r>
  <r>
    <s v="29/01/2020"/>
    <n v="30921.3"/>
    <n v="-1573.75"/>
    <s v="BANKNIFTY20JAN30900CE"/>
    <s v="1/29/2020 9:25:00 AM"/>
    <n v="190.65"/>
    <s v="1/29/2020 10:35:00 AM"/>
    <n v="256.85000000000002"/>
    <n v="-1655"/>
    <s v="BANKNIFTY20JAN30900CE"/>
    <s v="1/29/2020 12:30:00 PM"/>
    <n v="222.05"/>
    <s v="1/29/2020 12:50:00 PM"/>
    <n v="232.1"/>
    <n v="-251.25"/>
    <s v="BANKNIFTY20JAN30900CE"/>
    <s v="1/29/2020 1:05:00 PM"/>
    <n v="223.25"/>
    <s v="1/29/2020 1:55:00 PM"/>
    <n v="251.3"/>
    <n v="-701.25"/>
    <m/>
    <s v="BANKNIFTY20JAN30900PE"/>
    <s v="1/29/2020 9:25:00 AM"/>
    <n v="155.05000000000001"/>
    <s v="1/29/2020 1:35:00 PM"/>
    <n v="113.5"/>
    <n v="1038.75"/>
    <s v="BANKNIFTY20JAN30900PE"/>
    <s v="1/29/2020 1:50:00 PM"/>
    <n v="115.55"/>
    <s v="1/29/2020 2:40:00 PM"/>
    <n v="115.75"/>
    <n v="-5"/>
    <m/>
    <m/>
    <m/>
    <m/>
    <m/>
    <m/>
    <x v="0"/>
    <x v="0"/>
  </r>
  <r>
    <s v="30/01/2020"/>
    <n v="30706.45"/>
    <n v="4307.5"/>
    <s v="BANKNIFTY20JAN30700CE"/>
    <s v="1/30/2020 9:25:00 AM"/>
    <n v="109.1"/>
    <s v="1/30/2020 2:50:00 PM"/>
    <n v="5.05"/>
    <n v="2601.25"/>
    <m/>
    <m/>
    <m/>
    <m/>
    <m/>
    <m/>
    <m/>
    <m/>
    <m/>
    <m/>
    <m/>
    <m/>
    <m/>
    <s v="BANKNIFTY20JAN30700PE"/>
    <s v="1/30/2020 9:25:00 AM"/>
    <n v="84.75"/>
    <s v="1/30/2020 10:10:00 AM"/>
    <n v="109.05"/>
    <n v="-607.5"/>
    <s v="BANKNIFTY20JAN30700PE"/>
    <s v="1/30/2020 3:00:00 PM"/>
    <n v="110.85"/>
    <s v="1/30/2020 3:05:00 PM"/>
    <n v="18.3"/>
    <n v="2313.75"/>
    <m/>
    <m/>
    <m/>
    <m/>
    <m/>
    <m/>
    <x v="0"/>
    <x v="0"/>
  </r>
  <r>
    <s v="31/01/2020"/>
    <n v="30943.45"/>
    <n v="2846.25"/>
    <s v="BANKNIFTY2020630900CE"/>
    <s v="1/31/2020 9:25:00 AM"/>
    <n v="531.70000000000005"/>
    <s v="1/31/2020 2:20:00 PM"/>
    <n v="410"/>
    <n v="3042.5"/>
    <s v="BANKNIFTY2020630900CE"/>
    <s v="1/31/2020 2:45:00 PM"/>
    <n v="497.95"/>
    <s v="1/31/2020 3:05:00 PM"/>
    <n v="471.8"/>
    <n v="653.75"/>
    <m/>
    <m/>
    <m/>
    <m/>
    <m/>
    <m/>
    <m/>
    <s v="BANKNIFTY2020630900PE"/>
    <s v="1/31/2020 9:25:00 AM"/>
    <n v="454.3"/>
    <s v="1/31/2020 11:25:00 AM"/>
    <n v="546.20000000000005"/>
    <n v="-2297.5"/>
    <s v="BANKNIFTY2020630900PE"/>
    <s v="1/31/2020 12:40:00 PM"/>
    <n v="538.6"/>
    <s v="1/31/2020 3:05:00 PM"/>
    <n v="480.7"/>
    <n v="1447.5"/>
    <m/>
    <m/>
    <m/>
    <m/>
    <m/>
    <m/>
    <x v="0"/>
    <x v="0"/>
  </r>
  <r>
    <s v="02/03/2020"/>
    <n v="29474.75"/>
    <n v="3372.5"/>
    <s v="BANKNIFTY2030529400CE"/>
    <s v="3/2/2020 9:25:00 AM"/>
    <n v="387.5"/>
    <s v="3/2/2020 1:45:00 PM"/>
    <n v="412.95"/>
    <n v="-636.25"/>
    <s v="BANKNIFTY2030529400CE"/>
    <s v="3/2/2020 2:20:00 PM"/>
    <n v="392.8"/>
    <s v="3/2/2020 3:05:00 PM"/>
    <n v="172.55"/>
    <n v="5506.25"/>
    <m/>
    <m/>
    <m/>
    <m/>
    <m/>
    <m/>
    <m/>
    <s v="BANKNIFTY2030529400PE"/>
    <s v="3/2/2020 9:25:00 AM"/>
    <n v="315.10000000000002"/>
    <s v="3/2/2020 2:50:00 PM"/>
    <n v="375"/>
    <n v="-1497.5"/>
    <m/>
    <m/>
    <m/>
    <m/>
    <m/>
    <m/>
    <m/>
    <m/>
    <m/>
    <m/>
    <m/>
    <m/>
    <x v="0"/>
    <x v="1"/>
  </r>
  <r>
    <s v="03/03/2020"/>
    <n v="29219.85"/>
    <n v="-2695"/>
    <s v="BANKNIFTY2030529200CE"/>
    <s v="3/3/2020 9:25:00 AM"/>
    <n v="316.35000000000002"/>
    <s v="3/3/2020 2:40:00 PM"/>
    <n v="283"/>
    <n v="833.75"/>
    <s v="BANKNIFTY2030529200CE"/>
    <s v="3/3/2020 3:00:00 PM"/>
    <n v="276.05"/>
    <s v="3/3/2020 3:05:00 PM"/>
    <n v="253.4"/>
    <n v="566.25"/>
    <m/>
    <m/>
    <m/>
    <m/>
    <m/>
    <m/>
    <m/>
    <s v="BANKNIFTY2030529200PE"/>
    <s v="3/3/2020 9:25:00 AM"/>
    <n v="275.7"/>
    <s v="3/3/2020 10:40:00 AM"/>
    <n v="510"/>
    <n v="-5857.5"/>
    <s v="BANKNIFTY2030529200PE"/>
    <s v="3/3/2020 12:40:00 PM"/>
    <n v="465"/>
    <s v="3/3/2020 1:10:00 PM"/>
    <n v="542"/>
    <n v="-1925"/>
    <s v="BANKNIFTY2030529200PE"/>
    <s v="3/3/2020 1:40:00 PM"/>
    <n v="495.6"/>
    <s v="3/3/2020 3:05:00 PM"/>
    <n v="348.1"/>
    <n v="3687.5"/>
    <x v="0"/>
    <x v="1"/>
  </r>
  <r>
    <s v="04/03/2020"/>
    <n v="28960.05"/>
    <n v="4500"/>
    <s v="BANKNIFTY2030528900CE"/>
    <s v="3/4/2020 9:25:00 AM"/>
    <n v="337.2"/>
    <s v="3/4/2020 3:05:00 PM"/>
    <n v="103.4"/>
    <n v="5845"/>
    <m/>
    <m/>
    <m/>
    <m/>
    <m/>
    <m/>
    <m/>
    <m/>
    <m/>
    <m/>
    <m/>
    <m/>
    <m/>
    <s v="BANKNIFTY2030528900PE"/>
    <s v="3/4/2020 9:25:00 AM"/>
    <n v="242.7"/>
    <s v="3/4/2020 9:35:00 AM"/>
    <n v="237.75"/>
    <n v="123.75"/>
    <s v="BANKNIFTY2030528900PE"/>
    <s v="3/4/2020 10:00:00 AM"/>
    <n v="218.25"/>
    <s v="3/4/2020 10:15:00 AM"/>
    <n v="229.75"/>
    <n v="-287.5"/>
    <m/>
    <m/>
    <m/>
    <m/>
    <m/>
    <m/>
    <x v="0"/>
    <x v="1"/>
  </r>
  <r>
    <s v="05/03/2020"/>
    <n v="28705.55"/>
    <n v="2175"/>
    <s v="BANKNIFTY2030528700CE"/>
    <s v="3/5/2020 9:25:00 AM"/>
    <n v="141.6"/>
    <s v="3/5/2020 10:45:00 AM"/>
    <n v="172.15"/>
    <n v="-763.75"/>
    <m/>
    <m/>
    <m/>
    <m/>
    <m/>
    <m/>
    <m/>
    <m/>
    <m/>
    <m/>
    <m/>
    <m/>
    <m/>
    <s v="BANKNIFTY2030528700PE"/>
    <s v="3/5/2020 9:25:00 AM"/>
    <n v="138.55000000000001"/>
    <s v="3/5/2020 2:40:00 PM"/>
    <n v="21"/>
    <n v="2938.75"/>
    <m/>
    <m/>
    <m/>
    <m/>
    <m/>
    <m/>
    <m/>
    <m/>
    <m/>
    <m/>
    <m/>
    <m/>
    <x v="0"/>
    <x v="1"/>
  </r>
  <r>
    <s v="06/03/2020"/>
    <n v="27540.7"/>
    <n v="3942.5"/>
    <s v="BANKNIFTY2031227500CE"/>
    <s v="3/6/2020 9:25:00 AM"/>
    <n v="638.35"/>
    <s v="3/6/2020 1:10:00 PM"/>
    <n v="651.29999999999995"/>
    <n v="-323.75"/>
    <m/>
    <m/>
    <m/>
    <m/>
    <m/>
    <m/>
    <m/>
    <m/>
    <m/>
    <m/>
    <m/>
    <m/>
    <m/>
    <s v="BANKNIFTY2031227500PE"/>
    <s v="3/6/2020 9:25:00 AM"/>
    <n v="555.1"/>
    <s v="3/6/2020 10:40:00 AM"/>
    <n v="538.29999999999995"/>
    <n v="420"/>
    <s v="BANKNIFTY2031227500PE"/>
    <s v="3/6/2020 12:30:00 PM"/>
    <n v="501.25"/>
    <s v="3/6/2020 3:05:00 PM"/>
    <n v="347.4"/>
    <n v="3846.25"/>
    <m/>
    <m/>
    <m/>
    <m/>
    <m/>
    <m/>
    <x v="0"/>
    <x v="1"/>
  </r>
  <r>
    <s v="15/06/2020"/>
    <n v="20280.25"/>
    <n v="1046.25"/>
    <s v="BANKNIFTY2061820200CE"/>
    <s v="6/15/2020 9:25:00 AM"/>
    <n v="531.85"/>
    <s v="6/15/2020 2:20:00 PM"/>
    <n v="406.2"/>
    <n v="3141.25"/>
    <s v="BANKNIFTY2061820200CE"/>
    <s v="6/15/2020 2:35:00 PM"/>
    <n v="377.3"/>
    <s v="6/15/2020 3:00:00 PM"/>
    <n v="393.25"/>
    <n v="-398.75"/>
    <m/>
    <m/>
    <m/>
    <m/>
    <m/>
    <m/>
    <m/>
    <s v="BANKNIFTY2061820200PE"/>
    <s v="6/15/2020 9:25:00 AM"/>
    <n v="510"/>
    <s v="6/15/2020 10:15:00 AM"/>
    <n v="577.85"/>
    <n v="-1696.25"/>
    <m/>
    <m/>
    <m/>
    <m/>
    <m/>
    <m/>
    <m/>
    <m/>
    <m/>
    <m/>
    <m/>
    <m/>
    <x v="0"/>
    <x v="2"/>
  </r>
  <r>
    <s v="16/06/2020"/>
    <n v="20546.8"/>
    <n v="-2172.5"/>
    <s v="BANKNIFTY2061820500CE"/>
    <s v="6/16/2020 9:25:00 AM"/>
    <n v="422"/>
    <s v="6/16/2020 3:05:00 PM"/>
    <n v="278"/>
    <n v="3600"/>
    <m/>
    <m/>
    <m/>
    <m/>
    <m/>
    <m/>
    <m/>
    <m/>
    <m/>
    <m/>
    <m/>
    <m/>
    <m/>
    <s v="BANKNIFTY2061820500PE"/>
    <s v="6/16/2020 9:25:00 AM"/>
    <n v="365.65"/>
    <s v="6/16/2020 1:05:00 PM"/>
    <n v="731.55"/>
    <n v="-9147.5"/>
    <s v="BANKNIFTY2061820500PE"/>
    <s v="6/16/2020 2:25:00 PM"/>
    <n v="668.3"/>
    <s v="6/16/2020 2:45:00 PM"/>
    <n v="661.05"/>
    <n v="181.25"/>
    <s v="BANKNIFTY2061820500PE"/>
    <s v="6/16/2020 2:50:00 PM"/>
    <n v="633.1"/>
    <s v="6/16/2020 3:05:00 PM"/>
    <n v="505.35"/>
    <n v="3193.75"/>
    <x v="0"/>
    <x v="2"/>
  </r>
  <r>
    <s v="17/06/2020"/>
    <n v="20019.45"/>
    <n v="-460"/>
    <s v="BANKNIFTY2061820000CE"/>
    <s v="6/17/2020 9:25:00 AM"/>
    <n v="355"/>
    <s v="6/17/2020 12:20:00 PM"/>
    <n v="659.25"/>
    <n v="-7606.25"/>
    <s v="BANKNIFTY2061820000CE"/>
    <s v="6/17/2020 2:45:00 PM"/>
    <n v="474.95"/>
    <s v="6/17/2020 3:05:00 PM"/>
    <n v="390"/>
    <n v="2123.75"/>
    <m/>
    <m/>
    <m/>
    <m/>
    <m/>
    <m/>
    <m/>
    <s v="BANKNIFTY2061820000PE"/>
    <s v="6/17/2020 9:25:00 AM"/>
    <n v="409.4"/>
    <s v="6/17/2020 2:50:00 PM"/>
    <n v="208.5"/>
    <n v="5022.5"/>
    <m/>
    <m/>
    <m/>
    <m/>
    <m/>
    <m/>
    <m/>
    <m/>
    <m/>
    <m/>
    <m/>
    <m/>
    <x v="0"/>
    <x v="2"/>
  </r>
  <r>
    <s v="18/06/2020"/>
    <n v="20135.5"/>
    <n v="1053.75"/>
    <s v="BANKNIFTY2061820100CE"/>
    <s v="6/18/2020 9:25:00 AM"/>
    <n v="172.6"/>
    <s v="6/18/2020 1:00:00 PM"/>
    <n v="303.8"/>
    <n v="-3280"/>
    <m/>
    <m/>
    <m/>
    <m/>
    <m/>
    <m/>
    <m/>
    <m/>
    <m/>
    <m/>
    <m/>
    <m/>
    <m/>
    <s v="BANKNIFTY2061820100PE"/>
    <s v="6/18/2020 9:25:00 AM"/>
    <n v="173.65"/>
    <s v="6/18/2020 3:05:00 PM"/>
    <n v="0.3"/>
    <n v="4333.75"/>
    <m/>
    <m/>
    <m/>
    <m/>
    <m/>
    <m/>
    <m/>
    <m/>
    <m/>
    <m/>
    <m/>
    <m/>
    <x v="0"/>
    <x v="2"/>
  </r>
  <r>
    <s v="19/06/2020"/>
    <n v="21161.95"/>
    <n v="1296.25"/>
    <s v="BANKNIFTY20JUN21100CE"/>
    <s v="6/19/2020 9:25:00 AM"/>
    <n v="548.95000000000005"/>
    <s v="6/19/2020 11:25:00 AM"/>
    <n v="591.85"/>
    <n v="-1072.5"/>
    <s v="BANKNIFTY20JUN21100CE"/>
    <s v="6/19/2020 2:05:00 PM"/>
    <n v="534.45000000000005"/>
    <s v="6/19/2020 2:35:00 PM"/>
    <n v="571.79999999999995"/>
    <n v="-933.75"/>
    <m/>
    <m/>
    <m/>
    <m/>
    <m/>
    <m/>
    <m/>
    <s v="BANKNIFTY20JUN21100PE"/>
    <s v="6/19/2020 9:25:00 AM"/>
    <n v="547.5"/>
    <s v="6/19/2020 2:05:00 PM"/>
    <n v="495"/>
    <n v="1312.5"/>
    <s v="BANKNIFTY20JUN21100PE"/>
    <s v="6/19/2020 2:30:00 PM"/>
    <n v="488.05"/>
    <s v="6/19/2020 3:05:00 PM"/>
    <n v="408.45"/>
    <n v="1990"/>
    <m/>
    <m/>
    <m/>
    <m/>
    <m/>
    <m/>
    <x v="0"/>
    <x v="2"/>
  </r>
  <r>
    <s v="13/07/2020"/>
    <n v="22579.1"/>
    <n v="-758.75"/>
    <s v="BANKNIFTY2071622500CE"/>
    <s v="7/13/2020 9:25:00 AM"/>
    <n v="426.95"/>
    <s v="7/13/2020 3:05:00 PM"/>
    <n v="227.2"/>
    <n v="4993.75"/>
    <m/>
    <m/>
    <m/>
    <m/>
    <m/>
    <m/>
    <m/>
    <m/>
    <m/>
    <m/>
    <m/>
    <m/>
    <m/>
    <s v="BANKNIFTY2071622500PE"/>
    <s v="7/13/2020 9:25:00 AM"/>
    <n v="305.45"/>
    <s v="7/13/2020 12:05:00 PM"/>
    <n v="535.54999999999995"/>
    <n v="-5752.5"/>
    <m/>
    <m/>
    <m/>
    <m/>
    <m/>
    <m/>
    <m/>
    <m/>
    <m/>
    <m/>
    <m/>
    <m/>
    <x v="0"/>
    <x v="3"/>
  </r>
  <r>
    <s v="14/07/2020"/>
    <n v="21749.1"/>
    <n v="3807.5"/>
    <s v="BANKNIFTY2071621700CE"/>
    <s v="7/14/2020 9:25:00 AM"/>
    <n v="390.3"/>
    <s v="7/14/2020 3:05:00 PM"/>
    <n v="170.4"/>
    <n v="5497.5"/>
    <m/>
    <m/>
    <m/>
    <m/>
    <m/>
    <m/>
    <m/>
    <m/>
    <m/>
    <m/>
    <m/>
    <m/>
    <m/>
    <s v="BANKNIFTY2071621700PE"/>
    <s v="7/14/2020 9:25:00 AM"/>
    <n v="268"/>
    <s v="7/14/2020 10:20:00 AM"/>
    <n v="335.6"/>
    <n v="-1690"/>
    <m/>
    <m/>
    <m/>
    <m/>
    <m/>
    <m/>
    <m/>
    <m/>
    <m/>
    <m/>
    <m/>
    <m/>
    <x v="0"/>
    <x v="3"/>
  </r>
  <r>
    <s v="15/07/2020"/>
    <n v="21543.3"/>
    <n v="-1258.75"/>
    <s v="BANKNIFTY2071621500CE"/>
    <s v="7/15/2020 9:25:00 AM"/>
    <n v="300.14999999999998"/>
    <s v="7/15/2020 10:20:00 AM"/>
    <n v="462"/>
    <n v="-4046.25"/>
    <s v="BANKNIFTY2071621500CE"/>
    <s v="7/15/2020 12:00:00 PM"/>
    <n v="473.05"/>
    <s v="7/15/2020 1:30:00 PM"/>
    <n v="435.9"/>
    <n v="928.75"/>
    <s v="BANKNIFTY2071621500CE"/>
    <s v="7/15/2020 1:45:00 PM"/>
    <n v="418.5"/>
    <s v="7/15/2020 2:00:00 PM"/>
    <n v="424.5"/>
    <n v="-150"/>
    <m/>
    <s v="BANKNIFTY2071621500PE"/>
    <s v="7/15/2020 9:25:00 AM"/>
    <n v="277"/>
    <s v="7/15/2020 12:20:00 PM"/>
    <n v="152"/>
    <n v="3125"/>
    <s v="BANKNIFTY2071621500PE"/>
    <s v="7/15/2020 1:30:00 PM"/>
    <n v="83.85"/>
    <s v="7/15/2020 2:15:00 PM"/>
    <n v="128.5"/>
    <n v="-1116.25"/>
    <m/>
    <m/>
    <m/>
    <m/>
    <m/>
    <m/>
    <x v="0"/>
    <x v="3"/>
  </r>
  <r>
    <s v="16/07/2020"/>
    <n v="21096.05"/>
    <n v="-2210"/>
    <s v="BANKNIFTY2071621000CE"/>
    <s v="7/16/2020 9:25:00 AM"/>
    <n v="205.4"/>
    <s v="7/16/2020 11:35:00 AM"/>
    <n v="322.35000000000002"/>
    <n v="-2923.75"/>
    <s v="BANKNIFTY2071621000CE"/>
    <s v="7/16/2020 12:25:00 PM"/>
    <n v="287"/>
    <s v="7/16/2020 12:40:00 PM"/>
    <n v="320"/>
    <n v="-825"/>
    <s v="BANKNIFTY2071621000CE"/>
    <s v="7/16/2020 1:00:00 PM"/>
    <n v="281"/>
    <s v="7/16/2020 1:35:00 PM"/>
    <n v="321.39999999999998"/>
    <n v="-1010"/>
    <m/>
    <s v="BANKNIFTY2071621000PE"/>
    <s v="7/16/2020 9:25:00 AM"/>
    <n v="102.35"/>
    <s v="7/16/2020 3:05:00 PM"/>
    <n v="0.4"/>
    <n v="2548.75"/>
    <m/>
    <m/>
    <m/>
    <m/>
    <m/>
    <m/>
    <m/>
    <m/>
    <m/>
    <m/>
    <m/>
    <m/>
    <x v="0"/>
    <x v="3"/>
  </r>
  <r>
    <s v="17/07/2020"/>
    <n v="21738.400000000001"/>
    <n v="-202.5"/>
    <s v="BANKNIFTY2072321700CE"/>
    <s v="7/17/2020 9:25:00 AM"/>
    <n v="441.8"/>
    <s v="7/17/2020 2:50:00 PM"/>
    <n v="486.05"/>
    <n v="-1106.25"/>
    <m/>
    <m/>
    <m/>
    <m/>
    <m/>
    <m/>
    <m/>
    <m/>
    <m/>
    <m/>
    <m/>
    <m/>
    <m/>
    <s v="BANKNIFTY2072321700PE"/>
    <s v="7/17/2020 9:25:00 AM"/>
    <n v="417.7"/>
    <s v="7/17/2020 10:50:00 AM"/>
    <n v="465.75"/>
    <n v="-1201.25"/>
    <s v="BANKNIFTY2072321700PE"/>
    <s v="7/17/2020 12:40:00 PM"/>
    <n v="412.5"/>
    <s v="7/17/2020 12:55:00 PM"/>
    <n v="430.8"/>
    <n v="-457.5"/>
    <s v="BANKNIFTY2072321700PE"/>
    <s v="7/17/2020 2:40:00 PM"/>
    <n v="412.9"/>
    <s v="7/17/2020 3:05:00 PM"/>
    <n v="310.39999999999998"/>
    <n v="2562.5"/>
    <x v="0"/>
    <x v="3"/>
  </r>
  <r>
    <s v="20/07/2020"/>
    <n v="22318.400000000001"/>
    <n v="-136.25"/>
    <s v="BANKNIFTY2072322300CE"/>
    <s v="7/20/2020 9:25:00 AM"/>
    <n v="331.35"/>
    <s v="7/20/2020 9:50:00 AM"/>
    <n v="461.15"/>
    <n v="-3245"/>
    <s v="BANKNIFTY2072322300CE"/>
    <s v="7/20/2020 10:30:00 AM"/>
    <n v="443.4"/>
    <s v="7/20/2020 3:05:00 PM"/>
    <n v="375.9"/>
    <n v="1687.5"/>
    <m/>
    <m/>
    <m/>
    <m/>
    <m/>
    <m/>
    <m/>
    <s v="BANKNIFTY2072322300PE"/>
    <s v="7/20/2020 9:25:00 AM"/>
    <n v="408.3"/>
    <s v="7/20/2020 3:05:00 PM"/>
    <n v="351.45"/>
    <n v="1421.25"/>
    <m/>
    <m/>
    <m/>
    <m/>
    <m/>
    <m/>
    <m/>
    <m/>
    <m/>
    <m/>
    <m/>
    <m/>
    <x v="0"/>
    <x v="3"/>
  </r>
  <r>
    <s v="21/07/2020"/>
    <n v="22663.5"/>
    <n v="973.75"/>
    <s v="BANKNIFTY2072322600CE"/>
    <s v="7/21/2020 9:25:00 AM"/>
    <n v="336.65"/>
    <s v="7/21/2020 2:20:00 PM"/>
    <n v="416"/>
    <n v="-1983.75"/>
    <m/>
    <m/>
    <m/>
    <m/>
    <m/>
    <m/>
    <m/>
    <m/>
    <m/>
    <m/>
    <m/>
    <m/>
    <m/>
    <s v="BANKNIFTY2072322600PE"/>
    <s v="7/21/2020 9:25:00 AM"/>
    <n v="299.05"/>
    <s v="7/21/2020 3:05:00 PM"/>
    <n v="180.75"/>
    <n v="2957.5"/>
    <m/>
    <m/>
    <m/>
    <m/>
    <m/>
    <m/>
    <m/>
    <m/>
    <m/>
    <m/>
    <m/>
    <m/>
    <x v="0"/>
    <x v="3"/>
  </r>
  <r>
    <s v="22/07/2020"/>
    <n v="22920.65"/>
    <n v="3117.5"/>
    <s v="BANKNIFTY2072322900CE"/>
    <s v="7/22/2020 9:25:00 AM"/>
    <n v="247.7"/>
    <s v="7/22/2020 11:15:00 AM"/>
    <n v="113"/>
    <n v="3367.5"/>
    <s v="BANKNIFTY2072322900CE"/>
    <s v="7/22/2020 1:15:00 PM"/>
    <n v="173.7"/>
    <s v="7/22/2020 3:05:00 PM"/>
    <n v="138.9"/>
    <n v="870"/>
    <m/>
    <m/>
    <m/>
    <m/>
    <m/>
    <m/>
    <m/>
    <s v="BANKNIFTY2072322900PE"/>
    <s v="7/22/2020 9:25:00 AM"/>
    <n v="271.3"/>
    <s v="7/22/2020 1:20:00 PM"/>
    <n v="316.10000000000002"/>
    <n v="-1120"/>
    <m/>
    <m/>
    <m/>
    <m/>
    <m/>
    <m/>
    <m/>
    <m/>
    <m/>
    <m/>
    <m/>
    <m/>
    <x v="0"/>
    <x v="3"/>
  </r>
  <r>
    <s v="23/07/2020"/>
    <n v="22864.5"/>
    <n v="2731.25"/>
    <s v="BANKNIFTY2072322800CE"/>
    <s v="7/23/2020 9:25:00 AM"/>
    <n v="169.85"/>
    <s v="7/23/2020 11:05:00 AM"/>
    <n v="185.15"/>
    <n v="-382.5"/>
    <m/>
    <m/>
    <m/>
    <m/>
    <m/>
    <m/>
    <m/>
    <m/>
    <m/>
    <m/>
    <m/>
    <m/>
    <m/>
    <s v="BANKNIFTY2072322800PE"/>
    <s v="7/23/2020 9:25:00 AM"/>
    <n v="124.95"/>
    <s v="7/23/2020 3:05:00 PM"/>
    <n v="0.4"/>
    <n v="3113.75"/>
    <m/>
    <m/>
    <m/>
    <m/>
    <m/>
    <m/>
    <m/>
    <m/>
    <m/>
    <m/>
    <m/>
    <m/>
    <x v="0"/>
    <x v="3"/>
  </r>
  <r>
    <s v="24/07/2020"/>
    <n v="22743.55"/>
    <n v="-461.25"/>
    <s v="BANKNIFTY20JUL22700CE"/>
    <s v="7/24/2020 9:25:00 AM"/>
    <n v="420"/>
    <s v="7/24/2020 2:05:00 PM"/>
    <n v="347.1"/>
    <n v="1822.5"/>
    <s v="BANKNIFTY20JUL22700CE"/>
    <s v="7/24/2020 2:05:00 PM"/>
    <n v="347.1"/>
    <s v="7/24/2020 2:15:00 PM"/>
    <n v="360.65"/>
    <n v="-338.75"/>
    <s v="BANKNIFTY20JUL22700CE"/>
    <s v="7/24/2020 2:35:00 PM"/>
    <n v="333.05"/>
    <s v="7/24/2020 2:50:00 PM"/>
    <n v="351.5"/>
    <n v="-461.25"/>
    <m/>
    <s v="BANKNIFTY20JUL22700PE"/>
    <s v="7/24/2020 9:25:00 AM"/>
    <n v="421.6"/>
    <s v="7/24/2020 10:10:00 AM"/>
    <n v="471.2"/>
    <n v="-1240"/>
    <s v="BANKNIFTY20JUL22700PE"/>
    <s v="7/24/2020 2:20:00 PM"/>
    <n v="431.95"/>
    <s v="7/24/2020 2:35:00 PM"/>
    <n v="441.7"/>
    <n v="-243.75"/>
    <m/>
    <m/>
    <m/>
    <m/>
    <m/>
    <m/>
    <x v="0"/>
    <x v="3"/>
  </r>
  <r>
    <s v="27/07/2020"/>
    <n v="22303.1"/>
    <n v="1227.5"/>
    <s v="BANKNIFTY20JUL22300CE"/>
    <s v="7/27/2020 9:25:00 AM"/>
    <n v="348.45"/>
    <s v="7/27/2020 3:05:00 PM"/>
    <n v="195.05"/>
    <n v="3835"/>
    <m/>
    <m/>
    <m/>
    <m/>
    <m/>
    <m/>
    <m/>
    <m/>
    <m/>
    <m/>
    <m/>
    <m/>
    <m/>
    <s v="BANKNIFTY20JUL22300PE"/>
    <s v="7/27/2020 9:25:00 AM"/>
    <n v="382"/>
    <s v="7/27/2020 10:05:00 AM"/>
    <n v="486.3"/>
    <n v="-2607.5"/>
    <m/>
    <m/>
    <m/>
    <m/>
    <m/>
    <m/>
    <m/>
    <m/>
    <m/>
    <m/>
    <m/>
    <m/>
    <x v="0"/>
    <x v="3"/>
  </r>
  <r>
    <s v="28/07/2020"/>
    <n v="22064.65"/>
    <n v="-930"/>
    <s v="BANKNIFTY20JUL22000CE"/>
    <s v="7/28/2020 9:25:00 AM"/>
    <n v="348.85"/>
    <s v="7/28/2020 2:30:00 PM"/>
    <n v="383.35"/>
    <n v="-862.5"/>
    <m/>
    <m/>
    <m/>
    <m/>
    <m/>
    <m/>
    <m/>
    <m/>
    <m/>
    <m/>
    <m/>
    <m/>
    <m/>
    <s v="BANKNIFTY20JUL22000PE"/>
    <s v="7/28/2020 9:25:00 AM"/>
    <n v="294.2"/>
    <s v="7/28/2020 10:10:00 AM"/>
    <n v="446.2"/>
    <n v="-3800"/>
    <s v="BANKNIFTY20JUL22000PE"/>
    <s v="7/28/2020 12:15:00 PM"/>
    <n v="330"/>
    <s v="7/28/2020 3:05:00 PM"/>
    <n v="180.7"/>
    <n v="3732.5"/>
    <m/>
    <m/>
    <m/>
    <m/>
    <m/>
    <m/>
    <x v="0"/>
    <x v="3"/>
  </r>
  <r>
    <s v="29/07/2020"/>
    <n v="22230.95"/>
    <n v="1903.75"/>
    <s v="BANKNIFTY20JUL22200CE"/>
    <s v="7/29/2020 9:25:00 AM"/>
    <n v="291.75"/>
    <s v="7/29/2020 11:45:00 AM"/>
    <n v="333.8"/>
    <n v="-1051.25"/>
    <s v="BANKNIFTY20JUL22200CE"/>
    <s v="7/29/2020 1:40:00 PM"/>
    <n v="261"/>
    <s v="7/29/2020 3:05:00 PM"/>
    <n v="149.80000000000001"/>
    <n v="2780"/>
    <m/>
    <m/>
    <m/>
    <m/>
    <m/>
    <m/>
    <m/>
    <s v="BANKNIFTY20JUL22200PE"/>
    <s v="7/29/2020 9:25:00 AM"/>
    <n v="185.3"/>
    <s v="7/29/2020 1:40:00 PM"/>
    <n v="178.3"/>
    <n v="175"/>
    <m/>
    <m/>
    <m/>
    <m/>
    <m/>
    <m/>
    <m/>
    <m/>
    <m/>
    <m/>
    <m/>
    <m/>
    <x v="0"/>
    <x v="3"/>
  </r>
  <r>
    <s v="30/07/2020"/>
    <n v="22154.55"/>
    <n v="-177.5"/>
    <s v="BANKNIFTY20JUL22100CE"/>
    <s v="7/30/2020 9:25:00 AM"/>
    <n v="172.3"/>
    <s v="7/30/2020 3:05:00 PM"/>
    <n v="0.5"/>
    <n v="4295"/>
    <m/>
    <m/>
    <m/>
    <m/>
    <m/>
    <m/>
    <m/>
    <m/>
    <m/>
    <m/>
    <m/>
    <m/>
    <m/>
    <s v="BANKNIFTY20JUL22100PE"/>
    <s v="7/30/2020 9:25:00 AM"/>
    <n v="94.85"/>
    <s v="7/30/2020 1:55:00 PM"/>
    <n v="273.75"/>
    <n v="-4472.5"/>
    <m/>
    <m/>
    <m/>
    <m/>
    <m/>
    <m/>
    <m/>
    <m/>
    <m/>
    <m/>
    <m/>
    <m/>
    <x v="0"/>
    <x v="3"/>
  </r>
  <r>
    <s v="31/07/2020"/>
    <n v="21522.2"/>
    <n v="3147.5"/>
    <s v="BANKNIFTY2080621500CE"/>
    <s v="7/31/2020 9:25:00 AM"/>
    <n v="441.25"/>
    <s v="7/31/2020 2:00:00 PM"/>
    <n v="428.8"/>
    <n v="311.25"/>
    <s v="BANKNIFTY2080621500CE"/>
    <s v="7/31/2020 2:45:00 PM"/>
    <n v="475.65"/>
    <s v="7/31/2020 3:05:00 PM"/>
    <n v="489.85"/>
    <n v="-355"/>
    <m/>
    <m/>
    <m/>
    <m/>
    <m/>
    <m/>
    <m/>
    <s v="BANKNIFTY2080621500PE"/>
    <s v="7/31/2020 9:25:00 AM"/>
    <n v="436.95"/>
    <s v="7/31/2020 3:05:00 PM"/>
    <n v="309.3"/>
    <n v="3191.25"/>
    <m/>
    <m/>
    <m/>
    <m/>
    <m/>
    <m/>
    <m/>
    <m/>
    <m/>
    <m/>
    <m/>
    <m/>
    <x v="0"/>
    <x v="3"/>
  </r>
  <r>
    <s v="03/08/2020"/>
    <n v="21352.1"/>
    <n v="2587.5"/>
    <s v="BANKNIFTY2080621300CE"/>
    <s v="8/3/2020 9:25:00 AM"/>
    <n v="386.3"/>
    <s v="8/3/2020 3:05:00 PM"/>
    <n v="262.7"/>
    <n v="3090"/>
    <m/>
    <m/>
    <m/>
    <m/>
    <m/>
    <m/>
    <m/>
    <m/>
    <m/>
    <m/>
    <m/>
    <m/>
    <m/>
    <s v="BANKNIFTY2080621300PE"/>
    <s v="8/3/2020 9:25:00 AM"/>
    <n v="338.8"/>
    <s v="8/3/2020 9:50:00 AM"/>
    <n v="363.25"/>
    <n v="-611.25"/>
    <s v="BANKNIFTY2080621300PE"/>
    <s v="8/3/2020 10:15:00 AM"/>
    <n v="334.05"/>
    <s v="8/3/2020 11:10:00 AM"/>
    <n v="329.7"/>
    <n v="108.75"/>
    <m/>
    <m/>
    <m/>
    <m/>
    <m/>
    <m/>
    <x v="0"/>
    <x v="4"/>
  </r>
  <r>
    <s v="04/08/2020"/>
    <n v="21168"/>
    <n v="2717.5"/>
    <s v="BANKNIFTY2080621100CE"/>
    <s v="8/4/2020 9:25:00 AM"/>
    <n v="358.6"/>
    <s v="8/4/2020 10:35:00 AM"/>
    <n v="364"/>
    <n v="-135"/>
    <s v="BANKNIFTY2080621100CE"/>
    <s v="8/4/2020 1:00:00 PM"/>
    <n v="435.25"/>
    <s v="8/4/2020 1:10:00 PM"/>
    <n v="490"/>
    <n v="-1368.75"/>
    <m/>
    <m/>
    <m/>
    <m/>
    <m/>
    <m/>
    <m/>
    <s v="BANKNIFTY2080621100PE"/>
    <s v="8/4/2020 9:25:00 AM"/>
    <n v="270.64999999999998"/>
    <s v="8/4/2020 3:05:00 PM"/>
    <n v="101.8"/>
    <n v="4221.25"/>
    <m/>
    <m/>
    <m/>
    <m/>
    <m/>
    <m/>
    <m/>
    <m/>
    <m/>
    <m/>
    <m/>
    <m/>
    <x v="0"/>
    <x v="4"/>
  </r>
  <r>
    <s v="05/08/2020"/>
    <n v="21726.75"/>
    <n v="4375"/>
    <s v="BANKNIFTY2080621700CE"/>
    <s v="8/5/2020 9:25:00 AM"/>
    <n v="238.4"/>
    <s v="8/5/2020 3:05:00 PM"/>
    <n v="104.85"/>
    <n v="3338.75"/>
    <m/>
    <m/>
    <m/>
    <m/>
    <m/>
    <m/>
    <m/>
    <m/>
    <m/>
    <m/>
    <m/>
    <m/>
    <m/>
    <s v="BANKNIFTY2080621700PE"/>
    <s v="8/5/2020 9:25:00 AM"/>
    <n v="203.45"/>
    <s v="8/5/2020 11:35:00 AM"/>
    <n v="162"/>
    <n v="1036.25"/>
    <m/>
    <m/>
    <m/>
    <m/>
    <m/>
    <m/>
    <m/>
    <m/>
    <m/>
    <m/>
    <m/>
    <m/>
    <x v="0"/>
    <x v="4"/>
  </r>
  <r>
    <s v="06/08/2020"/>
    <n v="21616.65"/>
    <n v="3686.25"/>
    <s v="BANKNIFTY2080621600CE"/>
    <s v="8/6/2020 9:25:00 AM"/>
    <n v="183.5"/>
    <s v="8/6/2020 12:50:00 PM"/>
    <n v="237.4"/>
    <n v="-1347.5"/>
    <s v="BANKNIFTY2080621600CE"/>
    <s v="8/6/2020 2:20:00 PM"/>
    <n v="83.25"/>
    <s v="8/6/2020 3:05:00 PM"/>
    <n v="21.95"/>
    <n v="1532.5"/>
    <m/>
    <m/>
    <m/>
    <m/>
    <m/>
    <m/>
    <m/>
    <s v="BANKNIFTY2080621600PE"/>
    <s v="8/6/2020 9:25:00 AM"/>
    <n v="186.75"/>
    <s v="8/6/2020 11:10:00 AM"/>
    <n v="240"/>
    <n v="-1331.25"/>
    <s v="BANKNIFTY2080621600PE"/>
    <s v="8/6/2020 11:55:00 AM"/>
    <n v="253.5"/>
    <s v="8/6/2020 12:05:00 PM"/>
    <n v="205.1"/>
    <n v="1210"/>
    <s v="BANKNIFTY2080621600PE"/>
    <s v="8/6/2020 12:15:00 PM"/>
    <n v="242.45"/>
    <s v="8/6/2020 2:30:00 PM"/>
    <n v="97.55"/>
    <n v="3622.5"/>
    <x v="0"/>
    <x v="4"/>
  </r>
  <r>
    <s v="07/08/2020"/>
    <n v="21528.25"/>
    <n v="2916.25"/>
    <s v="BANKNIFTY2081321500CE"/>
    <s v="8/7/2020 9:25:00 AM"/>
    <n v="383.15"/>
    <s v="8/7/2020 2:30:00 PM"/>
    <n v="408.1"/>
    <n v="-623.75"/>
    <m/>
    <m/>
    <m/>
    <m/>
    <m/>
    <m/>
    <m/>
    <m/>
    <m/>
    <m/>
    <m/>
    <m/>
    <m/>
    <s v="BANKNIFTY2081321500PE"/>
    <s v="8/7/2020 9:25:00 AM"/>
    <n v="383.05"/>
    <s v="8/7/2020 3:05:00 PM"/>
    <n v="241.45"/>
    <n v="3540"/>
    <m/>
    <m/>
    <m/>
    <m/>
    <m/>
    <m/>
    <m/>
    <m/>
    <m/>
    <m/>
    <m/>
    <m/>
    <x v="0"/>
    <x v="4"/>
  </r>
  <r>
    <s v="10/08/2020"/>
    <n v="21957.55"/>
    <n v="3346.25"/>
    <s v="BANKNIFTY2081321900CE"/>
    <s v="8/10/2020 9:25:00 AM"/>
    <n v="345.55"/>
    <s v="8/10/2020 3:05:00 PM"/>
    <n v="217.25"/>
    <n v="3207.5"/>
    <m/>
    <m/>
    <m/>
    <m/>
    <m/>
    <m/>
    <m/>
    <m/>
    <m/>
    <m/>
    <m/>
    <m/>
    <m/>
    <s v="BANKNIFTY2081321900PE"/>
    <s v="8/10/2020 9:25:00 AM"/>
    <n v="286.2"/>
    <s v="8/10/2020 2:05:00 PM"/>
    <n v="271.55"/>
    <n v="366.25"/>
    <s v="BANKNIFTY2081321900PE"/>
    <s v="8/10/2020 2:55:00 PM"/>
    <n v="265.39999999999998"/>
    <s v="8/10/2020 3:00:00 PM"/>
    <n v="274.5"/>
    <n v="-227.5"/>
    <m/>
    <m/>
    <m/>
    <m/>
    <m/>
    <m/>
    <x v="0"/>
    <x v="4"/>
  </r>
  <r>
    <s v="11/08/2020"/>
    <n v="22213.45"/>
    <n v="2007.5"/>
    <s v="BANKNIFTY2081322200CE"/>
    <s v="8/11/2020 9:25:00 AM"/>
    <n v="269.85000000000002"/>
    <s v="8/11/2020 2:45:00 PM"/>
    <n v="262"/>
    <n v="196.25"/>
    <s v="BANKNIFTY2081322200CE"/>
    <s v="8/11/2020 3:00:00 PM"/>
    <n v="268.75"/>
    <s v="8/11/2020 3:05:00 PM"/>
    <n v="263"/>
    <n v="143.75"/>
    <m/>
    <m/>
    <m/>
    <m/>
    <m/>
    <m/>
    <m/>
    <s v="BANKNIFTY2081322200PE"/>
    <s v="8/11/2020 9:25:00 AM"/>
    <n v="251.7"/>
    <s v="8/11/2020 3:05:00 PM"/>
    <n v="185"/>
    <n v="1667.5"/>
    <m/>
    <m/>
    <m/>
    <m/>
    <m/>
    <m/>
    <m/>
    <m/>
    <m/>
    <m/>
    <m/>
    <m/>
    <x v="0"/>
    <x v="4"/>
  </r>
  <r>
    <s v="12/08/2020"/>
    <n v="22086.95"/>
    <n v="-255"/>
    <s v="BANKNIFTY2081322000CE"/>
    <s v="8/12/2020 9:25:00 AM"/>
    <n v="237.3"/>
    <s v="8/12/2020 12:25:00 PM"/>
    <n v="347.85"/>
    <n v="-2763.75"/>
    <s v="BANKNIFTY2081322000CE"/>
    <s v="8/12/2020 1:40:00 PM"/>
    <n v="355.5"/>
    <s v="8/12/2020 2:05:00 PM"/>
    <n v="358.75"/>
    <n v="-81.25"/>
    <m/>
    <m/>
    <m/>
    <m/>
    <m/>
    <m/>
    <m/>
    <s v="BANKNIFTY2081322000PE"/>
    <s v="8/12/2020 9:25:00 AM"/>
    <n v="155.5"/>
    <s v="8/12/2020 3:05:00 PM"/>
    <n v="51.9"/>
    <n v="2590"/>
    <m/>
    <m/>
    <m/>
    <m/>
    <m/>
    <m/>
    <m/>
    <m/>
    <m/>
    <m/>
    <m/>
    <m/>
    <x v="0"/>
    <x v="4"/>
  </r>
  <r>
    <s v="13/08/2020"/>
    <n v="22386.1"/>
    <n v="4312.5"/>
    <s v="BANKNIFTY2081322300CE"/>
    <s v="8/13/2020 9:25:00 AM"/>
    <n v="165"/>
    <s v="8/13/2020 3:05:00 PM"/>
    <n v="0.55000000000000004"/>
    <n v="4111.25"/>
    <m/>
    <m/>
    <m/>
    <m/>
    <m/>
    <m/>
    <m/>
    <m/>
    <m/>
    <m/>
    <m/>
    <m/>
    <m/>
    <s v="BANKNIFTY2081322300PE"/>
    <s v="8/13/2020 9:25:00 AM"/>
    <n v="72.8"/>
    <s v="8/13/2020 11:40:00 AM"/>
    <n v="64.75"/>
    <n v="201.25"/>
    <m/>
    <m/>
    <m/>
    <m/>
    <m/>
    <m/>
    <m/>
    <m/>
    <m/>
    <m/>
    <m/>
    <m/>
    <x v="0"/>
    <x v="4"/>
  </r>
  <r>
    <s v="14/08/2020"/>
    <n v="22256.7"/>
    <n v="4411.25"/>
    <s v="BANKNIFTY2082022200CE"/>
    <s v="8/14/2020 9:25:00 AM"/>
    <n v="334.15"/>
    <s v="8/14/2020 3:05:00 PM"/>
    <n v="134.44999999999999"/>
    <n v="4992.5"/>
    <m/>
    <m/>
    <m/>
    <m/>
    <m/>
    <m/>
    <m/>
    <m/>
    <m/>
    <m/>
    <m/>
    <m/>
    <m/>
    <s v="BANKNIFTY2082022200PE"/>
    <s v="8/14/2020 9:25:00 AM"/>
    <n v="280.85000000000002"/>
    <s v="8/14/2020 10:20:00 AM"/>
    <n v="304.35000000000002"/>
    <n v="-587.5"/>
    <s v="BANKNIFTY2082022200PE"/>
    <s v="8/14/2020 11:15:00 AM"/>
    <n v="297.7"/>
    <s v="8/14/2020 11:35:00 AM"/>
    <n v="295.25"/>
    <n v="61.25"/>
    <s v="BANKNIFTY2082022200PE"/>
    <s v="8/14/2020 11:45:00 AM"/>
    <n v="290"/>
    <s v="8/14/2020 12:50:00 PM"/>
    <n v="292.2"/>
    <n v="-55"/>
    <x v="0"/>
    <x v="4"/>
  </r>
  <r>
    <s v="17/08/2020"/>
    <n v="21757.3"/>
    <n v="498.75"/>
    <s v="BANKNIFTY2082021700CE"/>
    <s v="8/17/2020 9:25:00 AM"/>
    <n v="309.05"/>
    <s v="8/17/2020 3:05:00 PM"/>
    <n v="268"/>
    <n v="1026.25"/>
    <m/>
    <m/>
    <m/>
    <m/>
    <m/>
    <m/>
    <m/>
    <m/>
    <m/>
    <m/>
    <m/>
    <m/>
    <m/>
    <s v="BANKNIFTY2082021700PE"/>
    <s v="8/17/2020 9:25:00 AM"/>
    <n v="261.7"/>
    <s v="8/17/2020 9:35:00 AM"/>
    <n v="282.8"/>
    <n v="-527.5"/>
    <m/>
    <m/>
    <m/>
    <m/>
    <m/>
    <m/>
    <m/>
    <m/>
    <m/>
    <m/>
    <m/>
    <m/>
    <x v="0"/>
    <x v="4"/>
  </r>
  <r>
    <s v="18/08/2020"/>
    <n v="21780.65"/>
    <n v="3238.75"/>
    <s v="BANKNIFTY2082021700CE"/>
    <s v="8/18/2020 9:25:00 AM"/>
    <n v="284"/>
    <s v="8/18/2020 10:30:00 AM"/>
    <n v="300.39999999999998"/>
    <n v="-410"/>
    <m/>
    <m/>
    <m/>
    <m/>
    <m/>
    <m/>
    <m/>
    <m/>
    <m/>
    <m/>
    <m/>
    <m/>
    <m/>
    <s v="BANKNIFTY2082021700PE"/>
    <s v="8/18/2020 9:25:00 AM"/>
    <n v="211.7"/>
    <s v="8/18/2020 3:05:00 PM"/>
    <n v="65.75"/>
    <n v="3648.75"/>
    <m/>
    <m/>
    <m/>
    <m/>
    <m/>
    <m/>
    <m/>
    <m/>
    <m/>
    <m/>
    <m/>
    <m/>
    <x v="0"/>
    <x v="4"/>
  </r>
  <r>
    <s v="19/08/2020"/>
    <n v="22348.25"/>
    <n v="2615"/>
    <s v="BANKNIFTY2082022300CE"/>
    <s v="8/19/2020 9:25:00 AM"/>
    <n v="205"/>
    <s v="8/19/2020 10:30:00 AM"/>
    <n v="138.25"/>
    <n v="1668.75"/>
    <s v="BANKNIFTY2082022300CE"/>
    <s v="8/19/2020 11:10:00 AM"/>
    <n v="230.9"/>
    <s v="8/19/2020 2:05:00 PM"/>
    <n v="232.05"/>
    <n v="-28.75"/>
    <s v="BANKNIFTY2082022300CE"/>
    <s v="8/19/2020 2:25:00 PM"/>
    <n v="200"/>
    <s v="8/19/2020 3:05:00 PM"/>
    <n v="165.75"/>
    <n v="856.25"/>
    <m/>
    <s v="BANKNIFTY2082022300PE"/>
    <s v="8/19/2020 9:25:00 AM"/>
    <n v="162.25"/>
    <s v="8/19/2020 2:45:00 PM"/>
    <n v="157.5"/>
    <n v="118.75"/>
    <m/>
    <m/>
    <m/>
    <m/>
    <m/>
    <m/>
    <m/>
    <m/>
    <m/>
    <m/>
    <m/>
    <m/>
    <x v="0"/>
    <x v="4"/>
  </r>
  <r>
    <s v="20/08/2020"/>
    <n v="21974.9"/>
    <n v="988.75"/>
    <s v="BANKNIFTY2082021900CE"/>
    <s v="8/20/2020 9:25:00 AM"/>
    <n v="145"/>
    <s v="8/20/2020 3:05:00 PM"/>
    <n v="120.55"/>
    <n v="611.25"/>
    <m/>
    <m/>
    <m/>
    <m/>
    <m/>
    <m/>
    <m/>
    <m/>
    <m/>
    <m/>
    <m/>
    <m/>
    <m/>
    <s v="BANKNIFTY2082021900PE"/>
    <s v="8/20/2020 9:25:00 AM"/>
    <n v="77.400000000000006"/>
    <s v="8/20/2020 12:45:00 PM"/>
    <n v="69.5"/>
    <n v="197.5"/>
    <s v="BANKNIFTY2082021900PE"/>
    <s v="8/20/2020 1:15:00 PM"/>
    <n v="43.9"/>
    <s v="8/20/2020 2:05:00 PM"/>
    <n v="57.15"/>
    <n v="-331.25"/>
    <s v="BANKNIFTY2082021900PE"/>
    <s v="8/20/2020 2:25:00 PM"/>
    <n v="21.3"/>
    <s v="8/20/2020 3:05:00 PM"/>
    <n v="0.85"/>
    <n v="511.25"/>
    <x v="0"/>
    <x v="4"/>
  </r>
  <r>
    <s v="21/08/2020"/>
    <n v="22259.599999999999"/>
    <n v="4500"/>
    <s v="BANKNIFTY20AUG22200CE"/>
    <s v="8/21/2020 9:25:00 AM"/>
    <n v="317.60000000000002"/>
    <s v="8/21/2020 3:05:00 PM"/>
    <n v="113.1"/>
    <n v="5112.5"/>
    <m/>
    <m/>
    <m/>
    <m/>
    <m/>
    <m/>
    <m/>
    <m/>
    <m/>
    <m/>
    <m/>
    <m/>
    <m/>
    <s v="BANKNIFTY20AUG22200PE"/>
    <s v="8/21/2020 9:25:00 AM"/>
    <n v="285.45"/>
    <s v="8/21/2020 3:05:00 PM"/>
    <n v="247.1"/>
    <n v="958.75"/>
    <m/>
    <m/>
    <m/>
    <m/>
    <m/>
    <m/>
    <m/>
    <m/>
    <m/>
    <m/>
    <m/>
    <m/>
    <x v="0"/>
    <x v="4"/>
  </r>
  <r>
    <s v="24/08/2020"/>
    <n v="22603.05"/>
    <n v="2431.25"/>
    <s v="BANKNIFTY20AUG22600CE"/>
    <s v="8/24/2020 9:25:00 AM"/>
    <n v="236.4"/>
    <s v="8/24/2020 9:55:00 AM"/>
    <n v="244.45"/>
    <n v="-201.25"/>
    <m/>
    <m/>
    <m/>
    <m/>
    <m/>
    <m/>
    <m/>
    <m/>
    <m/>
    <m/>
    <m/>
    <m/>
    <m/>
    <s v="BANKNIFTY20AUG22600PE"/>
    <s v="8/24/2020 9:25:00 AM"/>
    <n v="250.45"/>
    <s v="8/24/2020 3:05:00 PM"/>
    <n v="145.15"/>
    <n v="2632.5"/>
    <m/>
    <m/>
    <m/>
    <m/>
    <m/>
    <m/>
    <m/>
    <m/>
    <m/>
    <m/>
    <m/>
    <m/>
    <x v="0"/>
    <x v="4"/>
  </r>
  <r>
    <s v="25/08/2020"/>
    <n v="23073.5"/>
    <n v="945"/>
    <s v="BANKNIFTY20AUG23000CE"/>
    <s v="8/25/2020 9:25:00 AM"/>
    <n v="266.89999999999998"/>
    <s v="8/25/2020 9:55:00 AM"/>
    <n v="285.7"/>
    <n v="-470"/>
    <s v="BANKNIFTY20AUG23000CE"/>
    <s v="8/25/2020 9:55:00 AM"/>
    <n v="285.7"/>
    <s v="8/25/2020 10:05:00 AM"/>
    <n v="271.55"/>
    <n v="353.75"/>
    <s v="BANKNIFTY20AUG23000CE"/>
    <s v="8/25/2020 10:10:00 AM"/>
    <n v="266.8"/>
    <s v="8/25/2020 1:20:00 PM"/>
    <n v="273"/>
    <n v="-155"/>
    <m/>
    <s v="BANKNIFTY20AUG23000PE"/>
    <s v="8/25/2020 9:25:00 AM"/>
    <n v="203.15"/>
    <s v="8/25/2020 1:50:00 PM"/>
    <n v="154.5"/>
    <n v="1216.25"/>
    <m/>
    <m/>
    <m/>
    <m/>
    <m/>
    <m/>
    <m/>
    <m/>
    <m/>
    <m/>
    <m/>
    <m/>
    <x v="0"/>
    <x v="4"/>
  </r>
  <r>
    <s v="26/08/2020"/>
    <n v="23264.35"/>
    <n v="-962.5"/>
    <s v="BANKNIFTY20AUG23200CE"/>
    <s v="8/26/2020 9:25:00 AM"/>
    <n v="205.6"/>
    <s v="8/26/2020 9:35:00 AM"/>
    <n v="215.2"/>
    <n v="-240"/>
    <s v="BANKNIFTY20AUG23200CE"/>
    <s v="8/26/2020 9:50:00 AM"/>
    <n v="197.15"/>
    <s v="8/26/2020 10:30:00 AM"/>
    <n v="233.25"/>
    <n v="-902.5"/>
    <s v="BANKNIFTY20AUG23200CE"/>
    <s v="8/26/2020 11:00:00 AM"/>
    <n v="202"/>
    <s v="8/26/2020 11:10:00 AM"/>
    <n v="214.2"/>
    <n v="-305"/>
    <m/>
    <s v="BANKNIFTY20AUG23200PE"/>
    <s v="8/26/2020 9:25:00 AM"/>
    <n v="187.45"/>
    <s v="8/26/2020 11:30:00 AM"/>
    <n v="168.05"/>
    <n v="485"/>
    <m/>
    <m/>
    <m/>
    <m/>
    <m/>
    <m/>
    <m/>
    <m/>
    <m/>
    <m/>
    <m/>
    <m/>
    <x v="0"/>
    <x v="4"/>
  </r>
  <r>
    <s v="27/08/2020"/>
    <n v="23630.6"/>
    <n v="2835"/>
    <s v="BANKNIFTY20AUG23600CE"/>
    <s v="8/27/2020 9:25:00 AM"/>
    <n v="121.75"/>
    <s v="8/27/2020 12:10:00 PM"/>
    <n v="104.6"/>
    <n v="428.75"/>
    <s v="BANKNIFTY20AUG23600CE"/>
    <s v="8/27/2020 1:30:00 PM"/>
    <n v="86.25"/>
    <s v="8/27/2020 2:45:00 PM"/>
    <n v="72.5"/>
    <n v="343.75"/>
    <m/>
    <m/>
    <m/>
    <m/>
    <m/>
    <m/>
    <m/>
    <s v="BANKNIFTY20AUG23600PE"/>
    <s v="8/27/2020 9:25:00 AM"/>
    <n v="83.8"/>
    <s v="8/27/2020 3:05:00 PM"/>
    <n v="1.3"/>
    <n v="2062.5"/>
    <m/>
    <m/>
    <m/>
    <m/>
    <m/>
    <m/>
    <m/>
    <m/>
    <m/>
    <m/>
    <m/>
    <m/>
    <x v="0"/>
    <x v="4"/>
  </r>
  <r>
    <s v="28/08/2020"/>
    <n v="23862.75"/>
    <n v="2772.5"/>
    <s v="BANKNIFTY2090323800CE"/>
    <s v="8/28/2020 9:25:00 AM"/>
    <n v="328.95"/>
    <s v="8/28/2020 10:30:00 AM"/>
    <n v="398.05"/>
    <n v="-1727.5"/>
    <m/>
    <m/>
    <m/>
    <m/>
    <m/>
    <m/>
    <m/>
    <m/>
    <m/>
    <m/>
    <m/>
    <m/>
    <m/>
    <s v="BANKNIFTY2090323800PE"/>
    <s v="8/28/2020 9:25:00 AM"/>
    <n v="322"/>
    <s v="8/28/2020 3:05:00 PM"/>
    <n v="142"/>
    <n v="4500"/>
    <m/>
    <m/>
    <m/>
    <m/>
    <m/>
    <m/>
    <m/>
    <m/>
    <m/>
    <m/>
    <m/>
    <m/>
    <x v="0"/>
    <x v="4"/>
  </r>
  <r>
    <s v="31/08/2020"/>
    <n v="25085.4"/>
    <n v="1920"/>
    <s v="BANKNIFTY2090325000CE"/>
    <s v="8/31/2020 9:25:00 AM"/>
    <n v="490"/>
    <s v="8/31/2020 3:05:00 PM"/>
    <n v="86.85"/>
    <n v="10078.75"/>
    <m/>
    <m/>
    <m/>
    <m/>
    <m/>
    <m/>
    <m/>
    <m/>
    <m/>
    <m/>
    <m/>
    <m/>
    <m/>
    <s v="BANKNIFTY2090325000PE"/>
    <s v="8/31/2020 9:25:00 AM"/>
    <n v="365.95"/>
    <s v="8/31/2020 10:20:00 AM"/>
    <n v="692.3"/>
    <n v="-8158.75"/>
    <m/>
    <m/>
    <m/>
    <m/>
    <m/>
    <m/>
    <m/>
    <m/>
    <m/>
    <m/>
    <m/>
    <m/>
    <x v="0"/>
    <x v="4"/>
  </r>
  <r>
    <s v="01/09/2020"/>
    <n v="23931"/>
    <n v="4500"/>
    <s v="BANKNIFTY2090323900CE"/>
    <s v="9/1/2020 9:25:00 AM"/>
    <n v="461.7"/>
    <s v="9/1/2020 1:10:00 PM"/>
    <n v="481.05"/>
    <n v="-483.75"/>
    <s v="BANKNIFTY2090323900CE"/>
    <s v="9/1/2020 1:25:00 PM"/>
    <n v="450.35"/>
    <s v="9/1/2020 3:05:00 PM"/>
    <n v="270"/>
    <n v="4508.75"/>
    <m/>
    <m/>
    <m/>
    <m/>
    <m/>
    <m/>
    <m/>
    <s v="BANKNIFTY2090323900PE"/>
    <s v="9/1/2020 9:25:00 AM"/>
    <n v="438.05"/>
    <s v="9/1/2020 3:05:00 PM"/>
    <n v="385.55"/>
    <n v="1312.5"/>
    <m/>
    <m/>
    <m/>
    <m/>
    <m/>
    <m/>
    <m/>
    <m/>
    <m/>
    <m/>
    <m/>
    <m/>
    <x v="0"/>
    <x v="5"/>
  </r>
  <r>
    <s v="02/09/2020"/>
    <n v="23697.8"/>
    <n v="2592.5"/>
    <s v="BANKNIFTY2090323600CE"/>
    <s v="9/2/2020 9:25:00 AM"/>
    <n v="350"/>
    <s v="9/2/2020 3:00:00 PM"/>
    <n v="416.05"/>
    <n v="-1651.25"/>
    <m/>
    <m/>
    <m/>
    <m/>
    <m/>
    <m/>
    <m/>
    <m/>
    <m/>
    <m/>
    <m/>
    <m/>
    <m/>
    <s v="BANKNIFTY2090323600PE"/>
    <s v="9/2/2020 9:25:00 AM"/>
    <n v="261.64999999999998"/>
    <s v="9/2/2020 3:05:00 PM"/>
    <n v="91.9"/>
    <n v="4243.75"/>
    <m/>
    <m/>
    <m/>
    <m/>
    <m/>
    <m/>
    <m/>
    <m/>
    <m/>
    <m/>
    <m/>
    <m/>
    <x v="0"/>
    <x v="5"/>
  </r>
  <r>
    <s v="03/09/2020"/>
    <n v="23838.3"/>
    <n v="1053.75"/>
    <s v="BANKNIFTY2090323800CE"/>
    <s v="9/3/2020 9:25:00 AM"/>
    <n v="145"/>
    <s v="9/3/2020 3:05:00 PM"/>
    <n v="0.7"/>
    <n v="3607.5"/>
    <m/>
    <m/>
    <m/>
    <m/>
    <m/>
    <m/>
    <m/>
    <m/>
    <m/>
    <m/>
    <m/>
    <m/>
    <m/>
    <s v="BANKNIFTY2090323800PE"/>
    <s v="9/3/2020 9:25:00 AM"/>
    <n v="95"/>
    <s v="9/3/2020 11:35:00 AM"/>
    <n v="177.3"/>
    <n v="-2057.5"/>
    <s v="BANKNIFTY2090323800PE"/>
    <s v="9/3/2020 1:05:00 PM"/>
    <n v="88.6"/>
    <s v="9/3/2020 1:15:00 PM"/>
    <n v="108.45"/>
    <n v="-496.25"/>
    <m/>
    <m/>
    <m/>
    <m/>
    <m/>
    <m/>
    <x v="0"/>
    <x v="5"/>
  </r>
  <r>
    <s v="04/09/2020"/>
    <n v="22957.1"/>
    <n v="1540"/>
    <s v="BANKNIFTY2091022900CE"/>
    <s v="9/4/2020 9:25:00 AM"/>
    <n v="492.3"/>
    <s v="9/4/2020 12:55:00 PM"/>
    <n v="593.15"/>
    <n v="-2521.25"/>
    <s v="BANKNIFTY2091022900CE"/>
    <s v="9/4/2020 2:25:00 PM"/>
    <n v="582"/>
    <s v="9/4/2020 3:05:00 PM"/>
    <n v="456"/>
    <n v="3150"/>
    <m/>
    <m/>
    <m/>
    <m/>
    <m/>
    <m/>
    <m/>
    <s v="BANKNIFTY2091022900PE"/>
    <s v="9/4/2020 9:25:00 AM"/>
    <n v="446.45"/>
    <s v="9/4/2020 3:05:00 PM"/>
    <n v="410"/>
    <n v="911.25"/>
    <m/>
    <m/>
    <m/>
    <m/>
    <m/>
    <m/>
    <m/>
    <m/>
    <m/>
    <m/>
    <m/>
    <m/>
    <x v="0"/>
    <x v="5"/>
  </r>
  <r>
    <s v="07/09/2020"/>
    <n v="22925.35"/>
    <n v="742.5"/>
    <s v="BANKNIFTY2091022900CE"/>
    <s v="9/7/2020 9:25:00 AM"/>
    <n v="374.55"/>
    <s v="9/7/2020 3:05:00 PM"/>
    <n v="340.45"/>
    <n v="852.5"/>
    <m/>
    <m/>
    <m/>
    <m/>
    <m/>
    <m/>
    <m/>
    <m/>
    <m/>
    <m/>
    <m/>
    <m/>
    <m/>
    <s v="BANKNIFTY2091022900PE"/>
    <s v="9/7/2020 9:25:00 AM"/>
    <n v="369.85"/>
    <s v="9/7/2020 2:35:00 PM"/>
    <n v="374.25"/>
    <n v="-110"/>
    <m/>
    <m/>
    <m/>
    <m/>
    <m/>
    <m/>
    <m/>
    <m/>
    <m/>
    <m/>
    <m/>
    <m/>
    <x v="0"/>
    <x v="5"/>
  </r>
  <r>
    <s v="08/09/2020"/>
    <n v="22928.55"/>
    <n v="3653.75"/>
    <s v="BANKNIFTY2091022900CE"/>
    <s v="9/8/2020 9:25:00 AM"/>
    <n v="314.10000000000002"/>
    <s v="9/8/2020 3:05:00 PM"/>
    <n v="198"/>
    <n v="2902.5"/>
    <m/>
    <m/>
    <m/>
    <m/>
    <m/>
    <m/>
    <m/>
    <m/>
    <m/>
    <m/>
    <m/>
    <m/>
    <m/>
    <s v="BANKNIFTY2091022900PE"/>
    <s v="9/8/2020 9:25:00 AM"/>
    <n v="296.60000000000002"/>
    <s v="9/8/2020 1:50:00 PM"/>
    <n v="266.55"/>
    <n v="751.25"/>
    <m/>
    <m/>
    <m/>
    <m/>
    <m/>
    <m/>
    <m/>
    <m/>
    <m/>
    <m/>
    <m/>
    <m/>
    <x v="0"/>
    <x v="5"/>
  </r>
  <r>
    <s v="09/09/2020"/>
    <n v="22539.55"/>
    <n v="2562.5"/>
    <s v="BANKNIFTY2091022500CE"/>
    <s v="9/9/2020 9:25:00 AM"/>
    <n v="238.9"/>
    <s v="9/9/2020 3:05:00 PM"/>
    <n v="70.95"/>
    <n v="4198.75"/>
    <m/>
    <m/>
    <m/>
    <m/>
    <m/>
    <m/>
    <m/>
    <m/>
    <m/>
    <m/>
    <m/>
    <m/>
    <m/>
    <s v="BANKNIFTY2091022500PE"/>
    <s v="9/9/2020 9:25:00 AM"/>
    <n v="180"/>
    <s v="9/9/2020 9:50:00 AM"/>
    <n v="245.45"/>
    <n v="-1636.25"/>
    <m/>
    <m/>
    <m/>
    <m/>
    <m/>
    <m/>
    <m/>
    <m/>
    <m/>
    <m/>
    <m/>
    <m/>
    <x v="0"/>
    <x v="5"/>
  </r>
  <r>
    <s v="10/09/2020"/>
    <n v="22509.200000000001"/>
    <n v="1176.25"/>
    <s v="BANKNIFTY2091022500CE"/>
    <s v="9/10/2020 9:25:00 AM"/>
    <n v="95.35"/>
    <s v="9/10/2020 10:50:00 AM"/>
    <n v="123.2"/>
    <n v="-696.25"/>
    <s v="BANKNIFTY2091022500CE"/>
    <s v="9/10/2020 12:55:00 PM"/>
    <n v="84.3"/>
    <s v="9/10/2020 3:05:00 PM"/>
    <n v="0.85"/>
    <n v="2086.25"/>
    <m/>
    <m/>
    <m/>
    <m/>
    <m/>
    <m/>
    <m/>
    <s v="BANKNIFTY2091022500PE"/>
    <s v="9/10/2020 9:25:00 AM"/>
    <n v="91.85"/>
    <s v="9/10/2020 3:05:00 PM"/>
    <n v="100.4"/>
    <n v="-213.75"/>
    <m/>
    <m/>
    <m/>
    <m/>
    <m/>
    <m/>
    <m/>
    <m/>
    <m/>
    <m/>
    <m/>
    <m/>
    <x v="0"/>
    <x v="5"/>
  </r>
  <r>
    <s v="11/09/2020"/>
    <n v="22634.85"/>
    <n v="-932.5"/>
    <s v="BANKNIFTY2091722600CE"/>
    <s v="9/11/2020 9:25:00 AM"/>
    <n v="353.45"/>
    <s v="9/11/2020 3:05:00 PM"/>
    <n v="285"/>
    <n v="1711.25"/>
    <m/>
    <m/>
    <m/>
    <m/>
    <m/>
    <m/>
    <m/>
    <m/>
    <m/>
    <m/>
    <m/>
    <m/>
    <m/>
    <s v="BANKNIFTY2091722600PE"/>
    <s v="9/11/2020 9:25:00 AM"/>
    <n v="324"/>
    <s v="9/11/2020 10:35:00 AM"/>
    <n v="473.75"/>
    <n v="-3743.75"/>
    <s v="BANKNIFTY2091722600PE"/>
    <s v="9/11/2020 10:50:00 AM"/>
    <n v="456.95"/>
    <s v="9/11/2020 11:50:00 AM"/>
    <n v="476"/>
    <n v="-476.25"/>
    <s v="BANKNIFTY2091722600PE"/>
    <s v="9/11/2020 2:55:00 PM"/>
    <n v="456.15"/>
    <s v="9/11/2020 3:05:00 PM"/>
    <n v="393.1"/>
    <n v="1576.25"/>
    <x v="0"/>
    <x v="5"/>
  </r>
  <r>
    <s v="14/09/2020"/>
    <n v="22723.8"/>
    <n v="1102.5"/>
    <s v="BANKNIFTY2091722700CE"/>
    <s v="9/14/2020 9:25:00 AM"/>
    <n v="324.2"/>
    <s v="9/14/2020 3:05:00 PM"/>
    <n v="169.75"/>
    <n v="3861.25"/>
    <m/>
    <m/>
    <m/>
    <m/>
    <m/>
    <m/>
    <m/>
    <m/>
    <m/>
    <m/>
    <m/>
    <m/>
    <m/>
    <s v="BANKNIFTY2091722700PE"/>
    <s v="9/14/2020 9:25:00 AM"/>
    <n v="257.35000000000002"/>
    <s v="9/14/2020 12:30:00 PM"/>
    <n v="367.7"/>
    <n v="-2758.75"/>
    <m/>
    <m/>
    <m/>
    <m/>
    <m/>
    <m/>
    <m/>
    <m/>
    <m/>
    <m/>
    <m/>
    <m/>
    <x v="0"/>
    <x v="5"/>
  </r>
  <r>
    <s v="15/09/2020"/>
    <n v="22130.45"/>
    <n v="3130"/>
    <s v="BANKNIFTY2091722100CE"/>
    <s v="9/15/2020 9:25:00 AM"/>
    <n v="332.65"/>
    <s v="9/15/2020 9:50:00 AM"/>
    <n v="426.75"/>
    <n v="-2352.5"/>
    <s v="BANKNIFTY2091722100CE"/>
    <s v="9/15/2020 9:55:00 AM"/>
    <n v="436.55"/>
    <s v="9/15/2020 11:50:00 AM"/>
    <n v="436.1"/>
    <n v="11.25"/>
    <s v="BANKNIFTY2091722100CE"/>
    <s v="9/15/2020 12:05:00 PM"/>
    <n v="396.5"/>
    <s v="9/15/2020 2:30:00 PM"/>
    <n v="334.45"/>
    <n v="1551.25"/>
    <m/>
    <s v="BANKNIFTY2091722100PE"/>
    <s v="9/15/2020 9:25:00 AM"/>
    <n v="276.55"/>
    <s v="9/15/2020 1:45:00 PM"/>
    <n v="249.85"/>
    <n v="667.5"/>
    <s v="BANKNIFTY2091722100PE"/>
    <s v="9/15/2020 2:00:00 PM"/>
    <n v="242.1"/>
    <s v="9/15/2020 3:05:00 PM"/>
    <n v="112"/>
    <n v="3252.5"/>
    <m/>
    <m/>
    <m/>
    <m/>
    <m/>
    <m/>
    <x v="0"/>
    <x v="5"/>
  </r>
  <r>
    <s v="16/09/2020"/>
    <n v="22417.8"/>
    <n v="1021.25"/>
    <s v="BANKNIFTY2091722400CE"/>
    <s v="9/16/2020 9:25:00 AM"/>
    <n v="237.4"/>
    <s v="9/16/2020 1:50:00 PM"/>
    <n v="268.45"/>
    <n v="-776.25"/>
    <m/>
    <m/>
    <m/>
    <m/>
    <m/>
    <m/>
    <m/>
    <m/>
    <m/>
    <m/>
    <m/>
    <m/>
    <m/>
    <s v="BANKNIFTY2091722400PE"/>
    <s v="9/16/2020 9:25:00 AM"/>
    <n v="194.35"/>
    <s v="9/16/2020 11:50:00 AM"/>
    <n v="281.25"/>
    <n v="-2172.5"/>
    <s v="BANKNIFTY2091722400PE"/>
    <s v="9/16/2020 12:45:00 PM"/>
    <n v="232.6"/>
    <s v="9/16/2020 3:05:00 PM"/>
    <n v="73.8"/>
    <n v="3970"/>
    <m/>
    <m/>
    <m/>
    <m/>
    <m/>
    <m/>
    <x v="0"/>
    <x v="5"/>
  </r>
  <r>
    <s v="17/09/2020"/>
    <n v="22324.2"/>
    <n v="4342.5"/>
    <s v="BANKNIFTY2091722300CE"/>
    <s v="9/17/2020 9:25:00 AM"/>
    <n v="128"/>
    <s v="9/17/2020 3:05:00 PM"/>
    <n v="34"/>
    <n v="2350"/>
    <m/>
    <m/>
    <m/>
    <m/>
    <m/>
    <m/>
    <m/>
    <m/>
    <m/>
    <m/>
    <m/>
    <m/>
    <m/>
    <s v="BANKNIFTY2091722300PE"/>
    <s v="9/17/2020 9:25:00 AM"/>
    <n v="89.9"/>
    <s v="9/17/2020 3:05:00 PM"/>
    <n v="10.199999999999999"/>
    <n v="1992.5"/>
    <m/>
    <m/>
    <m/>
    <m/>
    <m/>
    <m/>
    <m/>
    <m/>
    <m/>
    <m/>
    <m/>
    <m/>
    <x v="0"/>
    <x v="5"/>
  </r>
  <r>
    <s v="18/09/2020"/>
    <n v="22433.7"/>
    <n v="3231.25"/>
    <s v="BANKNIFTY20SEP22400CE"/>
    <s v="9/18/2020 9:25:00 AM"/>
    <n v="393.9"/>
    <s v="9/18/2020 3:05:00 PM"/>
    <n v="221.1"/>
    <n v="4320"/>
    <m/>
    <m/>
    <m/>
    <m/>
    <m/>
    <m/>
    <m/>
    <m/>
    <m/>
    <m/>
    <m/>
    <m/>
    <m/>
    <s v="BANKNIFTY20SEP22400PE"/>
    <s v="9/18/2020 9:25:00 AM"/>
    <n v="325.85000000000002"/>
    <s v="9/18/2020 10:45:00 AM"/>
    <n v="371.2"/>
    <n v="-1133.75"/>
    <s v="BANKNIFTY20SEP22400PE"/>
    <s v="9/18/2020 1:45:00 PM"/>
    <n v="351.1"/>
    <s v="9/18/2020 2:00:00 PM"/>
    <n v="349.3"/>
    <n v="45"/>
    <m/>
    <m/>
    <m/>
    <m/>
    <m/>
    <m/>
    <x v="0"/>
    <x v="5"/>
  </r>
  <r>
    <s v="21/09/2020"/>
    <n v="22000.5"/>
    <n v="3568.75"/>
    <s v="BANKNIFTY20SEP22000CE"/>
    <s v="9/21/2020 9:25:00 AM"/>
    <n v="321.75"/>
    <s v="9/21/2020 3:05:00 PM"/>
    <n v="122.4"/>
    <n v="4983.75"/>
    <m/>
    <m/>
    <m/>
    <m/>
    <m/>
    <m/>
    <m/>
    <m/>
    <m/>
    <m/>
    <m/>
    <m/>
    <m/>
    <s v="BANKNIFTY20SEP22000PE"/>
    <s v="9/21/2020 9:25:00 AM"/>
    <n v="315.64999999999998"/>
    <s v="9/21/2020 12:55:00 PM"/>
    <n v="372.25"/>
    <n v="-1415"/>
    <m/>
    <m/>
    <m/>
    <m/>
    <m/>
    <m/>
    <m/>
    <m/>
    <m/>
    <m/>
    <m/>
    <m/>
    <x v="0"/>
    <x v="5"/>
  </r>
  <r>
    <s v="22/09/2020"/>
    <n v="21237.45"/>
    <n v="2358.75"/>
    <s v="BANKNIFTY20SEP21200CE"/>
    <s v="9/22/2020 9:25:00 AM"/>
    <n v="342.05"/>
    <s v="9/22/2020 10:30:00 AM"/>
    <n v="480.6"/>
    <n v="-3463.75"/>
    <s v="BANKNIFTY20SEP21200CE"/>
    <s v="9/22/2020 10:45:00 AM"/>
    <n v="433.8"/>
    <s v="9/22/2020 3:05:00 PM"/>
    <n v="202.15"/>
    <n v="5791.25"/>
    <m/>
    <m/>
    <m/>
    <m/>
    <m/>
    <m/>
    <m/>
    <s v="BANKNIFTY20SEP21200PE"/>
    <s v="9/22/2020 9:25:00 AM"/>
    <n v="281.5"/>
    <s v="9/22/2020 2:10:00 PM"/>
    <n v="280.25"/>
    <n v="31.25"/>
    <m/>
    <m/>
    <m/>
    <m/>
    <m/>
    <m/>
    <m/>
    <m/>
    <m/>
    <m/>
    <m/>
    <m/>
    <x v="0"/>
    <x v="5"/>
  </r>
  <r>
    <s v="23/09/2020"/>
    <n v="21248.95"/>
    <n v="1006.25"/>
    <s v="BANKNIFTY20SEP21200CE"/>
    <s v="9/23/2020 9:25:00 AM"/>
    <n v="238.6"/>
    <s v="9/23/2020 3:05:00 PM"/>
    <n v="138.05000000000001"/>
    <n v="2513.75"/>
    <m/>
    <m/>
    <m/>
    <m/>
    <m/>
    <m/>
    <m/>
    <m/>
    <m/>
    <m/>
    <m/>
    <m/>
    <m/>
    <s v="BANKNIFTY20SEP21200PE"/>
    <s v="9/23/2020 9:25:00 AM"/>
    <n v="175.1"/>
    <s v="9/23/2020 12:45:00 PM"/>
    <n v="216.85"/>
    <n v="-1043.75"/>
    <s v="BANKNIFTY20SEP21200PE"/>
    <s v="9/23/2020 2:55:00 PM"/>
    <n v="151.15"/>
    <s v="9/23/2020 3:05:00 PM"/>
    <n v="169.7"/>
    <n v="-463.75"/>
    <m/>
    <m/>
    <m/>
    <m/>
    <m/>
    <m/>
    <x v="0"/>
    <x v="5"/>
  </r>
  <r>
    <s v="24/09/2020"/>
    <n v="20848.900000000001"/>
    <n v="3640"/>
    <s v="BANKNIFTY20SEP20800CE"/>
    <s v="9/24/2020 9:25:00 AM"/>
    <n v="150.94999999999999"/>
    <s v="9/24/2020 3:05:00 PM"/>
    <n v="0.55000000000000004"/>
    <n v="3760"/>
    <m/>
    <m/>
    <m/>
    <m/>
    <m/>
    <m/>
    <m/>
    <m/>
    <m/>
    <m/>
    <m/>
    <m/>
    <m/>
    <s v="BANKNIFTY20SEP20800PE"/>
    <s v="9/24/2020 9:25:00 AM"/>
    <n v="90"/>
    <s v="9/24/2020 10:30:00 AM"/>
    <n v="94.8"/>
    <n v="-120"/>
    <m/>
    <m/>
    <m/>
    <m/>
    <m/>
    <m/>
    <m/>
    <m/>
    <m/>
    <m/>
    <m/>
    <m/>
    <x v="0"/>
    <x v="5"/>
  </r>
  <r>
    <s v="25/09/2020"/>
    <n v="20618.25"/>
    <n v="4500"/>
    <s v="BANKNIFTY20O0120600CE"/>
    <s v="9/25/2020 9:25:00 AM"/>
    <n v="414.1"/>
    <s v="9/25/2020 11:30:00 AM"/>
    <n v="375"/>
    <n v="977.5"/>
    <s v="BANKNIFTY20O0120600CE"/>
    <s v="9/25/2020 11:35:00 AM"/>
    <n v="368.7"/>
    <s v="9/25/2020 12:10:00 PM"/>
    <n v="384.55"/>
    <n v="-396.25"/>
    <m/>
    <m/>
    <m/>
    <m/>
    <m/>
    <m/>
    <m/>
    <s v="BANKNIFTY20O0120600PE"/>
    <s v="9/25/2020 9:25:00 AM"/>
    <n v="404.3"/>
    <s v="9/25/2020 10:05:00 AM"/>
    <n v="444.05"/>
    <n v="-993.75"/>
    <s v="BANKNIFTY20O0120600PE"/>
    <s v="9/25/2020 11:10:00 AM"/>
    <n v="415.1"/>
    <s v="9/25/2020 3:05:00 PM"/>
    <n v="214.6"/>
    <n v="5012.5"/>
    <m/>
    <m/>
    <m/>
    <m/>
    <m/>
    <m/>
    <x v="0"/>
    <x v="5"/>
  </r>
  <r>
    <s v="28/09/2020"/>
    <n v="21208.95"/>
    <n v="1657.5"/>
    <s v="BANKNIFTY20O0121200CE"/>
    <s v="9/28/2020 9:25:00 AM"/>
    <n v="311"/>
    <s v="9/28/2020 10:50:00 AM"/>
    <n v="460.5"/>
    <n v="-3737.5"/>
    <m/>
    <m/>
    <m/>
    <m/>
    <m/>
    <m/>
    <m/>
    <m/>
    <m/>
    <m/>
    <m/>
    <m/>
    <m/>
    <s v="BANKNIFTY20O0121200PE"/>
    <s v="9/28/2020 9:25:00 AM"/>
    <n v="320"/>
    <s v="9/28/2020 3:05:00 PM"/>
    <n v="104.2"/>
    <n v="5395"/>
    <m/>
    <m/>
    <m/>
    <m/>
    <m/>
    <m/>
    <m/>
    <m/>
    <m/>
    <m/>
    <m/>
    <m/>
    <x v="0"/>
    <x v="5"/>
  </r>
  <r>
    <s v="29/09/2020"/>
    <n v="21743.35"/>
    <n v="-836.25"/>
    <s v="BANKNIFTY20O0121700CE"/>
    <s v="9/29/2020 9:25:00 AM"/>
    <n v="286"/>
    <s v="9/29/2020 3:05:00 PM"/>
    <n v="92.55"/>
    <n v="4836.25"/>
    <m/>
    <m/>
    <m/>
    <m/>
    <m/>
    <m/>
    <m/>
    <m/>
    <m/>
    <m/>
    <m/>
    <m/>
    <m/>
    <s v="BANKNIFTY20O0121700PE"/>
    <s v="9/29/2020 9:25:00 AM"/>
    <n v="235"/>
    <s v="9/29/2020 9:55:00 AM"/>
    <n v="385.75"/>
    <n v="-3768.75"/>
    <s v="BANKNIFTY20O0121700PE"/>
    <s v="9/29/2020 2:30:00 PM"/>
    <n v="281.05"/>
    <s v="9/29/2020 2:55:00 PM"/>
    <n v="357.2"/>
    <n v="-1903.75"/>
    <m/>
    <m/>
    <m/>
    <m/>
    <m/>
    <m/>
    <x v="0"/>
    <x v="5"/>
  </r>
  <r>
    <s v="30/09/2020"/>
    <n v="21224.400000000001"/>
    <n v="-1592.5"/>
    <s v="BANKNIFTY20O0121200CE"/>
    <s v="9/30/2020 9:25:00 AM"/>
    <n v="201.05"/>
    <s v="9/30/2020 11:00:00 AM"/>
    <n v="351.7"/>
    <n v="-3766.25"/>
    <m/>
    <m/>
    <m/>
    <m/>
    <m/>
    <m/>
    <m/>
    <m/>
    <m/>
    <m/>
    <m/>
    <m/>
    <m/>
    <s v="BANKNIFTY20O0121200PE"/>
    <s v="9/30/2020 9:25:00 AM"/>
    <n v="184.3"/>
    <s v="9/30/2020 10:00:00 AM"/>
    <n v="214.85"/>
    <n v="-763.75"/>
    <s v="BANKNIFTY20O0121200PE"/>
    <s v="9/30/2020 10:25:00 AM"/>
    <n v="186.8"/>
    <s v="9/30/2020 3:05:00 PM"/>
    <n v="69.3"/>
    <n v="2937.5"/>
    <m/>
    <m/>
    <m/>
    <m/>
    <m/>
    <m/>
    <x v="0"/>
    <x v="5"/>
  </r>
  <r>
    <s v="01/10/2020"/>
    <n v="21872.15"/>
    <n v="980"/>
    <s v="BANKNIFTY20O0121800CE"/>
    <s v="10/1/2020 9:25:00 AM"/>
    <n v="137"/>
    <s v="10/1/2020 10:05:00 AM"/>
    <n v="190.75"/>
    <n v="-1343.75"/>
    <m/>
    <m/>
    <m/>
    <m/>
    <m/>
    <m/>
    <m/>
    <m/>
    <m/>
    <m/>
    <m/>
    <m/>
    <m/>
    <s v="BANKNIFTY20O0121800PE"/>
    <s v="10/1/2020 9:25:00 AM"/>
    <n v="93.3"/>
    <s v="10/1/2020 3:05:00 PM"/>
    <n v="0.35"/>
    <n v="2323.75"/>
    <m/>
    <m/>
    <m/>
    <m/>
    <m/>
    <m/>
    <m/>
    <m/>
    <m/>
    <m/>
    <m/>
    <m/>
    <x v="0"/>
    <x v="6"/>
  </r>
  <r>
    <s v="05/10/2020"/>
    <n v="22651.05"/>
    <n v="2525"/>
    <s v="BANKNIFTY20O0822600CE"/>
    <s v="10/5/2020 9:25:00 AM"/>
    <n v="404.75"/>
    <s v="10/5/2020 9:35:00 AM"/>
    <n v="421.5"/>
    <n v="-418.75"/>
    <s v="BANKNIFTY20O0822600CE"/>
    <s v="10/5/2020 11:35:00 AM"/>
    <n v="382.1"/>
    <s v="10/5/2020 3:05:00 PM"/>
    <n v="214.7"/>
    <n v="4185"/>
    <m/>
    <m/>
    <m/>
    <m/>
    <m/>
    <m/>
    <m/>
    <s v="BANKNIFTY20O0822600PE"/>
    <s v="10/5/2020 9:25:00 AM"/>
    <n v="345.1"/>
    <s v="10/5/2020 1:00:00 PM"/>
    <n v="394.75"/>
    <n v="-1241.25"/>
    <m/>
    <m/>
    <m/>
    <m/>
    <m/>
    <m/>
    <m/>
    <m/>
    <m/>
    <m/>
    <m/>
    <m/>
    <x v="0"/>
    <x v="6"/>
  </r>
  <r>
    <s v="06/10/2020"/>
    <n v="22641.35"/>
    <n v="3767.5"/>
    <s v="BANKNIFTY20O0822600CE"/>
    <s v="10/6/2020 9:25:00 AM"/>
    <n v="301.7"/>
    <s v="10/6/2020 10:15:00 AM"/>
    <n v="280.89999999999998"/>
    <n v="520"/>
    <m/>
    <m/>
    <m/>
    <m/>
    <m/>
    <m/>
    <m/>
    <m/>
    <m/>
    <m/>
    <m/>
    <m/>
    <m/>
    <s v="BANKNIFTY20O0822600PE"/>
    <s v="10/6/2020 9:25:00 AM"/>
    <n v="258.05"/>
    <s v="10/6/2020 1:35:00 PM"/>
    <n v="263.60000000000002"/>
    <n v="-138.75"/>
    <s v="BANKNIFTY20O0822600PE"/>
    <s v="10/6/2020 1:45:00 PM"/>
    <n v="254.2"/>
    <s v="10/6/2020 1:55:00 PM"/>
    <n v="245.45"/>
    <n v="218.75"/>
    <s v="BANKNIFTY20O0822600PE"/>
    <s v="10/6/2020 2:00:00 PM"/>
    <n v="253.55"/>
    <s v="10/6/2020 3:05:00 PM"/>
    <n v="126.85"/>
    <n v="3167.5"/>
    <x v="0"/>
    <x v="6"/>
  </r>
  <r>
    <s v="07/10/2020"/>
    <n v="22631.95"/>
    <n v="-3587.5"/>
    <s v="BANKNIFTY20O0822600CE"/>
    <s v="10/7/2020 9:25:00 AM"/>
    <n v="240.55"/>
    <s v="10/7/2020 2:35:00 PM"/>
    <n v="500"/>
    <n v="-6486.25"/>
    <s v="BANKNIFTY20O0822600CE"/>
    <s v="10/7/2020 3:00:00 PM"/>
    <n v="415.25"/>
    <s v="10/7/2020 3:05:00 PM"/>
    <n v="439.05"/>
    <n v="-595"/>
    <m/>
    <m/>
    <m/>
    <m/>
    <m/>
    <m/>
    <m/>
    <s v="BANKNIFTY20O0822600PE"/>
    <s v="10/7/2020 9:25:00 AM"/>
    <n v="195"/>
    <s v="10/7/2020 3:05:00 PM"/>
    <n v="55.25"/>
    <n v="3493.75"/>
    <m/>
    <m/>
    <m/>
    <m/>
    <m/>
    <m/>
    <m/>
    <m/>
    <m/>
    <m/>
    <m/>
    <m/>
    <x v="0"/>
    <x v="6"/>
  </r>
  <r>
    <s v="08/10/2020"/>
    <n v="23180.35"/>
    <n v="1220"/>
    <s v="BANKNIFTY20O0823100CE"/>
    <s v="10/8/2020 9:25:00 AM"/>
    <n v="180.4"/>
    <s v="10/8/2020 9:40:00 AM"/>
    <n v="208.75"/>
    <n v="-708.75"/>
    <s v="BANKNIFTY20O0823100CE"/>
    <s v="10/8/2020 2:30:00 PM"/>
    <n v="126.25"/>
    <s v="10/8/2020 3:05:00 PM"/>
    <n v="98.7"/>
    <n v="688.75"/>
    <m/>
    <m/>
    <m/>
    <m/>
    <m/>
    <m/>
    <m/>
    <s v="BANKNIFTY20O0823100PE"/>
    <s v="10/8/2020 9:25:00 AM"/>
    <n v="86.7"/>
    <s v="10/8/2020 2:35:00 PM"/>
    <n v="37.1"/>
    <n v="1240"/>
    <m/>
    <m/>
    <m/>
    <m/>
    <m/>
    <m/>
    <m/>
    <m/>
    <m/>
    <m/>
    <m/>
    <m/>
    <x v="0"/>
    <x v="6"/>
  </r>
  <r>
    <s v="09/10/2020"/>
    <n v="23262.3"/>
    <n v="4500"/>
    <s v="BANKNIFTY20O1523200CE"/>
    <s v="10/9/2020 9:25:00 AM"/>
    <n v="440.1"/>
    <s v="10/9/2020 10:10:00 AM"/>
    <n v="468.6"/>
    <n v="-712.5"/>
    <m/>
    <m/>
    <m/>
    <m/>
    <m/>
    <m/>
    <m/>
    <m/>
    <m/>
    <m/>
    <m/>
    <m/>
    <m/>
    <s v="BANKNIFTY20O1523200PE"/>
    <s v="10/9/2020 9:25:00 AM"/>
    <n v="388.35"/>
    <s v="10/9/2020 3:05:00 PM"/>
    <n v="168.25"/>
    <n v="5502.5"/>
    <m/>
    <m/>
    <m/>
    <m/>
    <m/>
    <m/>
    <m/>
    <m/>
    <m/>
    <m/>
    <m/>
    <m/>
    <x v="0"/>
    <x v="6"/>
  </r>
  <r>
    <s v="19/10/2020"/>
    <n v="23771.65"/>
    <n v="3561.25"/>
    <s v="BANKNIFTY20O2223700CE"/>
    <s v="10/19/2020 9:25:00 AM"/>
    <n v="414.25"/>
    <s v="10/19/2020 9:35:00 AM"/>
    <n v="477.55"/>
    <n v="-1582.5"/>
    <m/>
    <m/>
    <m/>
    <m/>
    <m/>
    <m/>
    <m/>
    <m/>
    <m/>
    <m/>
    <m/>
    <m/>
    <m/>
    <s v="BANKNIFTY20O2223700PE"/>
    <s v="10/19/2020 9:25:00 AM"/>
    <n v="329.7"/>
    <s v="10/19/2020 3:05:00 PM"/>
    <n v="123.95"/>
    <n v="5143.75"/>
    <m/>
    <m/>
    <m/>
    <m/>
    <m/>
    <m/>
    <m/>
    <m/>
    <m/>
    <m/>
    <m/>
    <m/>
    <x v="0"/>
    <x v="6"/>
  </r>
  <r>
    <s v="20/10/2020"/>
    <n v="24158"/>
    <n v="-57.5"/>
    <s v="BANKNIFTY20O2224100CE"/>
    <s v="10/20/2020 9:25:00 AM"/>
    <n v="393.05"/>
    <s v="10/20/2020 11:15:00 AM"/>
    <n v="463"/>
    <n v="-1748.75"/>
    <s v="BANKNIFTY20O2224100CE"/>
    <s v="10/20/2020 1:00:00 PM"/>
    <n v="420.85"/>
    <s v="10/20/2020 1:30:00 PM"/>
    <n v="453.15"/>
    <n v="-807.5"/>
    <m/>
    <m/>
    <m/>
    <m/>
    <m/>
    <m/>
    <m/>
    <s v="BANKNIFTY20O2224100PE"/>
    <s v="10/20/2020 9:25:00 AM"/>
    <n v="304.10000000000002"/>
    <s v="10/20/2020 3:05:00 PM"/>
    <n v="204.15"/>
    <n v="2498.75"/>
    <m/>
    <m/>
    <m/>
    <m/>
    <m/>
    <m/>
    <m/>
    <m/>
    <m/>
    <m/>
    <m/>
    <m/>
    <x v="0"/>
    <x v="6"/>
  </r>
  <r>
    <s v="21/10/2020"/>
    <n v="24684.7"/>
    <n v="1286.25"/>
    <s v="BANKNIFTY20O2224600CE"/>
    <s v="10/21/2020 9:25:00 AM"/>
    <n v="317.39999999999998"/>
    <s v="10/21/2020 10:15:00 AM"/>
    <n v="348.6"/>
    <n v="-780"/>
    <s v="BANKNIFTY20O2224600CE"/>
    <s v="10/21/2020 11:40:00 AM"/>
    <n v="318.60000000000002"/>
    <s v="10/21/2020 11:55:00 AM"/>
    <n v="336.4"/>
    <n v="-445"/>
    <s v="BANKNIFTY20O2224600CE"/>
    <s v="10/21/2020 1:15:00 PM"/>
    <n v="322.39999999999998"/>
    <s v="10/21/2020 3:05:00 PM"/>
    <n v="179"/>
    <n v="3585"/>
    <m/>
    <s v="BANKNIFTY20O2224600PE"/>
    <s v="10/21/2020 9:25:00 AM"/>
    <n v="212.5"/>
    <s v="10/21/2020 2:05:00 PM"/>
    <n v="525"/>
    <n v="-7812.5"/>
    <s v="BANKNIFTY20O2224600PE"/>
    <s v="10/21/2020 2:30:00 PM"/>
    <n v="480.75"/>
    <s v="10/21/2020 3:05:00 PM"/>
    <n v="211.2"/>
    <n v="6738.75"/>
    <m/>
    <m/>
    <m/>
    <m/>
    <m/>
    <m/>
    <x v="0"/>
    <x v="6"/>
  </r>
  <r>
    <s v="22/10/2020"/>
    <n v="24529.05"/>
    <n v="3925"/>
    <s v="BANKNIFTY20O2224500CE"/>
    <s v="10/22/2020 9:25:00 AM"/>
    <n v="217.1"/>
    <s v="10/22/2020 3:05:00 PM"/>
    <n v="29"/>
    <n v="4702.5"/>
    <m/>
    <m/>
    <m/>
    <m/>
    <m/>
    <m/>
    <m/>
    <m/>
    <m/>
    <m/>
    <m/>
    <m/>
    <m/>
    <s v="BANKNIFTY20O2224500PE"/>
    <s v="10/22/2020 9:25:00 AM"/>
    <n v="172.3"/>
    <s v="10/22/2020 12:45:00 PM"/>
    <n v="214.9"/>
    <n v="-1065"/>
    <s v="BANKNIFTY20O2224500PE"/>
    <s v="10/22/2020 12:55:00 PM"/>
    <n v="181"/>
    <s v="10/22/2020 2:40:00 PM"/>
    <n v="245.1"/>
    <n v="-1602.5"/>
    <s v="BANKNIFTY20O2224500PE"/>
    <s v="10/22/2020 2:50:00 PM"/>
    <n v="98.6"/>
    <s v="10/22/2020 3:05:00 PM"/>
    <n v="23"/>
    <n v="1890"/>
    <x v="0"/>
    <x v="6"/>
  </r>
  <r>
    <s v="23/10/2020"/>
    <n v="24674.05"/>
    <n v="-2275"/>
    <s v="BANKNIFTY20OCT24600CE"/>
    <s v="10/23/2020 9:25:00 AM"/>
    <n v="504.4"/>
    <s v="10/23/2020 2:45:00 PM"/>
    <n v="427.05"/>
    <n v="1933.75"/>
    <s v="BANKNIFTY20OCT24600CE"/>
    <s v="10/23/2020 2:55:00 PM"/>
    <n v="404"/>
    <s v="1/1/0001 12:00:00 AM"/>
    <n v="0"/>
    <n v="10100"/>
    <m/>
    <m/>
    <m/>
    <m/>
    <m/>
    <m/>
    <m/>
    <s v="BANKNIFTY20OCT24600PE"/>
    <s v="10/23/2020 9:25:00 AM"/>
    <n v="396.4"/>
    <s v="10/23/2020 11:00:00 AM"/>
    <n v="501.95"/>
    <n v="-2638.75"/>
    <s v="BANKNIFTY20OCT24600PE"/>
    <s v="10/23/2020 11:20:00 AM"/>
    <n v="468.55"/>
    <s v="10/23/2020 11:50:00 AM"/>
    <n v="529.65"/>
    <n v="-1527.5"/>
    <s v="BANKNIFTY20OCT24600PE"/>
    <s v="10/23/2020 12:30:00 PM"/>
    <n v="482.7"/>
    <s v="10/23/2020 1:30:00 PM"/>
    <n v="484.4"/>
    <n v="-42.5"/>
    <x v="0"/>
    <x v="6"/>
  </r>
  <r>
    <s v="26/10/2020"/>
    <n v="24431.85"/>
    <n v="2983.75"/>
    <s v="BANKNIFTY20OCT24400CE"/>
    <s v="10/26/2020 9:25:00 AM"/>
    <n v="423.8"/>
    <s v="10/26/2020 3:05:00 PM"/>
    <n v="243.85"/>
    <n v="4498.75"/>
    <m/>
    <m/>
    <m/>
    <m/>
    <m/>
    <m/>
    <m/>
    <m/>
    <m/>
    <m/>
    <m/>
    <m/>
    <m/>
    <s v="BANKNIFTY20OCT24400PE"/>
    <s v="10/26/2020 9:25:00 AM"/>
    <n v="383.65"/>
    <s v="10/26/2020 11:40:00 AM"/>
    <n v="444.25"/>
    <n v="-1515"/>
    <m/>
    <m/>
    <m/>
    <m/>
    <m/>
    <m/>
    <m/>
    <m/>
    <m/>
    <m/>
    <m/>
    <m/>
    <x v="0"/>
    <x v="6"/>
  </r>
  <r>
    <s v="27/10/2020"/>
    <n v="23937.55"/>
    <n v="-331.25"/>
    <s v="BANKNIFTY20OCT23900CE"/>
    <s v="10/27/2020 9:25:00 AM"/>
    <n v="354.75"/>
    <s v="10/27/2020 10:50:00 AM"/>
    <n v="644.4"/>
    <n v="-7241.25"/>
    <m/>
    <m/>
    <m/>
    <m/>
    <m/>
    <m/>
    <m/>
    <m/>
    <m/>
    <m/>
    <m/>
    <m/>
    <m/>
    <s v="BANKNIFTY20OCT23900PE"/>
    <s v="10/27/2020 9:25:00 AM"/>
    <n v="344.9"/>
    <s v="10/27/2020 3:05:00 PM"/>
    <n v="68.5"/>
    <n v="6910"/>
    <m/>
    <m/>
    <m/>
    <m/>
    <m/>
    <m/>
    <m/>
    <m/>
    <m/>
    <m/>
    <m/>
    <m/>
    <x v="0"/>
    <x v="6"/>
  </r>
  <r>
    <s v="28/10/2020"/>
    <n v="24659.1"/>
    <n v="4500"/>
    <s v="BANKNIFTY20OCT24600CE"/>
    <s v="10/28/2020 9:25:00 AM"/>
    <n v="322.7"/>
    <s v="10/28/2020 3:05:00 PM"/>
    <n v="71.650000000000006"/>
    <n v="6276.25"/>
    <m/>
    <m/>
    <m/>
    <m/>
    <m/>
    <m/>
    <m/>
    <m/>
    <m/>
    <m/>
    <m/>
    <m/>
    <m/>
    <s v="BANKNIFTY20OCT24600PE"/>
    <s v="10/28/2020 9:25:00 AM"/>
    <n v="256.7"/>
    <s v="10/28/2020 10:00:00 AM"/>
    <n v="320.3"/>
    <n v="-1590"/>
    <m/>
    <m/>
    <m/>
    <m/>
    <m/>
    <m/>
    <m/>
    <m/>
    <m/>
    <m/>
    <m/>
    <m/>
    <x v="0"/>
    <x v="6"/>
  </r>
  <r>
    <s v="29/10/2020"/>
    <n v="24055.3"/>
    <n v="3711.25"/>
    <s v="BANKNIFTY20OCT24000CE"/>
    <s v="10/29/2020 9:25:00 AM"/>
    <n v="213.05"/>
    <s v="10/29/2020 12:05:00 PM"/>
    <n v="331"/>
    <n v="-2948.75"/>
    <s v="BANKNIFTY20OCT24000CE"/>
    <s v="10/29/2020 12:35:00 PM"/>
    <n v="253.2"/>
    <s v="10/29/2020 3:05:00 PM"/>
    <n v="55.8"/>
    <n v="4935"/>
    <m/>
    <m/>
    <m/>
    <m/>
    <m/>
    <m/>
    <m/>
    <s v="BANKNIFTY20OCT24000PE"/>
    <s v="10/29/2020 9:25:00 AM"/>
    <n v="178.1"/>
    <s v="10/29/2020 10:35:00 AM"/>
    <n v="144.19999999999999"/>
    <n v="847.5"/>
    <s v="BANKNIFTY20OCT24000PE"/>
    <s v="10/29/2020 11:00:00 AM"/>
    <n v="132.65"/>
    <s v="10/29/2020 1:05:00 PM"/>
    <n v="113.1"/>
    <n v="488.75"/>
    <s v="BANKNIFTY20OCT24000PE"/>
    <s v="10/29/2020 2:45:00 PM"/>
    <n v="39.75"/>
    <s v="10/29/2020 3:00:00 PM"/>
    <n v="24.2"/>
    <n v="388.75"/>
    <x v="0"/>
    <x v="6"/>
  </r>
  <r>
    <s v="30/10/2020"/>
    <n v="24181"/>
    <n v="-230"/>
    <s v="BANKNIFTY20N0524100CE"/>
    <s v="10/30/2020 9:25:00 AM"/>
    <n v="593.1"/>
    <s v="10/30/2020 9:45:00 AM"/>
    <n v="596"/>
    <n v="-72.5"/>
    <s v="BANKNIFTY20N0524100CE"/>
    <s v="10/30/2020 10:55:00 AM"/>
    <n v="530.54999999999995"/>
    <s v="10/30/2020 3:05:00 PM"/>
    <n v="405.7"/>
    <n v="3121.25"/>
    <m/>
    <m/>
    <m/>
    <m/>
    <m/>
    <m/>
    <m/>
    <s v="BANKNIFTY20N0524100PE"/>
    <s v="10/30/2020 9:25:00 AM"/>
    <n v="543.20000000000005"/>
    <s v="10/30/2020 11:30:00 AM"/>
    <n v="674.35"/>
    <n v="-3278.75"/>
    <m/>
    <m/>
    <m/>
    <m/>
    <m/>
    <m/>
    <m/>
    <m/>
    <m/>
    <m/>
    <m/>
    <m/>
    <x v="0"/>
    <x v="6"/>
  </r>
  <r>
    <s v="09/11/2020"/>
    <n v="27281.9"/>
    <n v="2728.75"/>
    <s v="BANKNIFTY20N1227200CE"/>
    <s v="11/9/2020 9:25:00 AM"/>
    <n v="400.05"/>
    <s v="11/9/2020 9:50:00 AM"/>
    <n v="429.2"/>
    <n v="-728.75"/>
    <s v="BANKNIFTY20N1227200CE"/>
    <s v="11/9/2020 10:30:00 AM"/>
    <n v="505"/>
    <s v="11/9/2020 2:05:00 PM"/>
    <n v="484.3"/>
    <n v="517.5"/>
    <m/>
    <m/>
    <m/>
    <m/>
    <m/>
    <m/>
    <m/>
    <s v="BANKNIFTY20N1227200PE"/>
    <s v="11/9/2020 9:25:00 AM"/>
    <n v="374.6"/>
    <s v="11/9/2020 3:05:00 PM"/>
    <n v="257"/>
    <n v="2940"/>
    <m/>
    <m/>
    <m/>
    <m/>
    <m/>
    <m/>
    <m/>
    <m/>
    <m/>
    <m/>
    <m/>
    <m/>
    <x v="0"/>
    <x v="7"/>
  </r>
  <r>
    <s v="10/11/2020"/>
    <n v="27949.4"/>
    <n v="361.25"/>
    <s v="BANKNIFTY20N1227900CE"/>
    <s v="11/10/2020 9:25:00 AM"/>
    <n v="323.64999999999998"/>
    <s v="11/10/2020 10:15:00 AM"/>
    <n v="555.5"/>
    <n v="-5796.25"/>
    <m/>
    <m/>
    <m/>
    <m/>
    <m/>
    <m/>
    <m/>
    <m/>
    <m/>
    <m/>
    <m/>
    <m/>
    <m/>
    <s v="BANKNIFTY20N1227900PE"/>
    <s v="11/10/2020 9:25:00 AM"/>
    <n v="369.85"/>
    <s v="11/10/2020 3:05:00 PM"/>
    <n v="123.55"/>
    <n v="6157.5"/>
    <m/>
    <m/>
    <m/>
    <m/>
    <m/>
    <m/>
    <m/>
    <m/>
    <m/>
    <m/>
    <m/>
    <m/>
    <x v="0"/>
    <x v="7"/>
  </r>
  <r>
    <s v="11/11/2020"/>
    <n v="28893.7"/>
    <n v="1270"/>
    <s v="BANKNIFTY20N1228800CE"/>
    <s v="11/11/2020 9:25:00 AM"/>
    <n v="384.15"/>
    <s v="11/11/2020 10:45:00 AM"/>
    <n v="397.3"/>
    <n v="-328.75"/>
    <s v="BANKNIFTY20N1228800CE"/>
    <s v="11/11/2020 11:00:00 AM"/>
    <n v="367.15"/>
    <s v="11/11/2020 3:05:00 PM"/>
    <n v="227.9"/>
    <n v="3481.25"/>
    <m/>
    <m/>
    <m/>
    <m/>
    <m/>
    <m/>
    <m/>
    <s v="BANKNIFTY20N1228800PE"/>
    <s v="11/11/2020 9:25:00 AM"/>
    <n v="341.75"/>
    <s v="11/11/2020 11:55:00 AM"/>
    <n v="502.55"/>
    <n v="-4020"/>
    <s v="BANKNIFTY20N1228800PE"/>
    <s v="11/11/2020 12:10:00 PM"/>
    <n v="432.2"/>
    <s v="11/11/2020 12:30:00 PM"/>
    <n v="467.2"/>
    <n v="-875"/>
    <s v="BANKNIFTY20N1228800PE"/>
    <s v="11/11/2020 1:55:00 PM"/>
    <n v="372.95"/>
    <s v="11/11/2020 3:05:00 PM"/>
    <n v="252.45"/>
    <n v="3012.5"/>
    <x v="0"/>
    <x v="7"/>
  </r>
  <r>
    <s v="12/11/2020"/>
    <n v="28513.95"/>
    <n v="1193.75"/>
    <s v="BANKNIFTY20N1228500CE"/>
    <s v="11/12/2020 9:25:00 AM"/>
    <n v="197.25"/>
    <s v="11/12/2020 3:05:00 PM"/>
    <n v="0.4"/>
    <n v="4921.25"/>
    <m/>
    <m/>
    <m/>
    <m/>
    <m/>
    <m/>
    <m/>
    <m/>
    <m/>
    <m/>
    <m/>
    <m/>
    <m/>
    <s v="BANKNIFTY20N1228500PE"/>
    <s v="11/12/2020 9:25:00 AM"/>
    <n v="159.19999999999999"/>
    <s v="11/12/2020 12:20:00 PM"/>
    <n v="298"/>
    <n v="-3470"/>
    <s v="BANKNIFTY20N1228500PE"/>
    <s v="11/12/2020 12:25:00 PM"/>
    <n v="268.5"/>
    <s v="11/12/2020 1:20:00 PM"/>
    <n v="278.8"/>
    <n v="-257.5"/>
    <m/>
    <m/>
    <m/>
    <m/>
    <m/>
    <m/>
    <x v="0"/>
    <x v="7"/>
  </r>
  <r>
    <s v="13/11/2020"/>
    <n v="27807.25"/>
    <n v="1192.5"/>
    <s v="BANKNIFTY20N1927800CE"/>
    <s v="11/13/2020 9:25:00 AM"/>
    <n v="483.15"/>
    <s v="11/13/2020 1:50:00 PM"/>
    <n v="757.1"/>
    <n v="-6848.75"/>
    <m/>
    <m/>
    <m/>
    <m/>
    <m/>
    <m/>
    <m/>
    <m/>
    <m/>
    <m/>
    <m/>
    <m/>
    <m/>
    <s v="BANKNIFTY20N1927800PE"/>
    <s v="11/13/2020 9:25:00 AM"/>
    <n v="487.7"/>
    <s v="11/13/2020 9:40:00 AM"/>
    <n v="502.25"/>
    <n v="-363.75"/>
    <s v="BANKNIFTY20N1927800PE"/>
    <s v="11/13/2020 9:45:00 AM"/>
    <n v="491.5"/>
    <s v="11/13/2020 3:05:00 PM"/>
    <n v="155.30000000000001"/>
    <n v="8405"/>
    <m/>
    <m/>
    <m/>
    <m/>
    <m/>
    <m/>
    <x v="0"/>
    <x v="7"/>
  </r>
  <r>
    <s v="01/01/2021"/>
    <n v="31336.25"/>
    <n v="2852.5"/>
    <s v="BANKNIFTY2110731300CE"/>
    <s v="1/1/2021 9:25:00 AM"/>
    <n v="432.45"/>
    <s v="1/1/2021 3:05:00 PM"/>
    <n v="357.1"/>
    <n v="1883.75"/>
    <m/>
    <m/>
    <m/>
    <m/>
    <m/>
    <m/>
    <m/>
    <m/>
    <m/>
    <m/>
    <m/>
    <m/>
    <m/>
    <s v="BANKNIFTY2110731300PE"/>
    <s v="1/1/2021 9:25:00 AM"/>
    <n v="392.55"/>
    <s v="1/1/2021 2:50:00 PM"/>
    <n v="353.8"/>
    <n v="968.75"/>
    <m/>
    <m/>
    <m/>
    <m/>
    <m/>
    <m/>
    <m/>
    <m/>
    <m/>
    <m/>
    <m/>
    <m/>
    <x v="1"/>
    <x v="0"/>
  </r>
  <r>
    <s v="04/01/2021"/>
    <n v="31409.5"/>
    <n v="983.75"/>
    <s v="BANKNIFTY2110731400CE"/>
    <s v="1/4/2021 9:25:00 AM"/>
    <n v="352.8"/>
    <s v="1/4/2021 3:05:00 PM"/>
    <n v="231.8"/>
    <n v="3025"/>
    <m/>
    <m/>
    <m/>
    <m/>
    <m/>
    <m/>
    <m/>
    <m/>
    <m/>
    <m/>
    <m/>
    <m/>
    <m/>
    <s v="BANKNIFTY2110731400PE"/>
    <s v="1/4/2021 9:25:00 AM"/>
    <n v="278.39999999999998"/>
    <s v="1/4/2021 10:50:00 AM"/>
    <n v="360.05"/>
    <n v="-2041.25"/>
    <m/>
    <m/>
    <m/>
    <m/>
    <m/>
    <m/>
    <m/>
    <m/>
    <m/>
    <m/>
    <m/>
    <m/>
    <x v="1"/>
    <x v="0"/>
  </r>
  <r>
    <s v="05/01/2021"/>
    <n v="31013.35"/>
    <n v="-1605"/>
    <s v="BANKNIFTY2110731000CE"/>
    <s v="1/5/2021 9:25:00 AM"/>
    <n v="288.64999999999998"/>
    <s v="1/5/2021 11:25:00 AM"/>
    <n v="491.8"/>
    <n v="-5078.75"/>
    <s v="BANKNIFTY2110731000CE"/>
    <s v="1/5/2021 11:55:00 AM"/>
    <n v="483"/>
    <s v="1/5/2021 12:05:00 PM"/>
    <n v="495.95"/>
    <n v="-323.75"/>
    <s v="BANKNIFTY2110731000CE"/>
    <s v="1/5/2021 1:15:00 PM"/>
    <n v="485.95"/>
    <s v="1/5/2021 1:35:00 PM"/>
    <n v="518"/>
    <n v="-801.25"/>
    <m/>
    <s v="BANKNIFTY2110731000PE"/>
    <s v="1/5/2021 9:25:00 AM"/>
    <n v="264.5"/>
    <s v="1/5/2021 10:20:00 AM"/>
    <n v="232.65"/>
    <n v="796.25"/>
    <s v="BANKNIFTY2110731000PE"/>
    <s v="1/5/2021 10:25:00 AM"/>
    <n v="220.5"/>
    <s v="1/5/2021 3:05:00 PM"/>
    <n v="68.400000000000006"/>
    <n v="3802.5"/>
    <m/>
    <m/>
    <m/>
    <m/>
    <m/>
    <m/>
    <x v="1"/>
    <x v="0"/>
  </r>
  <r>
    <s v="06/01/2021"/>
    <n v="31868.2"/>
    <n v="2412.5"/>
    <s v="BANKNIFTY2110731800CE"/>
    <s v="1/6/2021 9:25:00 AM"/>
    <n v="257.85000000000002"/>
    <s v="1/6/2021 12:20:00 PM"/>
    <n v="275.35000000000002"/>
    <n v="-437.5"/>
    <s v="BANKNIFTY2110731800CE"/>
    <s v="1/6/2021 1:15:00 PM"/>
    <n v="288.89999999999998"/>
    <s v="1/6/2021 1:20:00 PM"/>
    <n v="298.45"/>
    <n v="-238.75"/>
    <s v="BANKNIFTY2110731800CE"/>
    <s v="1/6/2021 1:35:00 PM"/>
    <n v="292.2"/>
    <s v="1/6/2021 3:05:00 PM"/>
    <n v="225.25"/>
    <n v="1673.75"/>
    <m/>
    <s v="BANKNIFTY2110731800PE"/>
    <s v="1/6/2021 9:25:00 AM"/>
    <n v="195"/>
    <s v="1/6/2021 3:05:00 PM"/>
    <n v="138.4"/>
    <n v="1415"/>
    <m/>
    <m/>
    <m/>
    <m/>
    <m/>
    <m/>
    <m/>
    <m/>
    <m/>
    <m/>
    <m/>
    <m/>
    <x v="1"/>
    <x v="0"/>
  </r>
  <r>
    <s v="07/01/2021"/>
    <n v="32124.5"/>
    <n v="3242.5"/>
    <s v="BANKNIFTY2110732100CE"/>
    <s v="1/7/2021 9:25:00 AM"/>
    <n v="124.65"/>
    <s v="1/7/2021 12:45:00 PM"/>
    <n v="118.55"/>
    <n v="152.5"/>
    <s v="BANKNIFTY2110732100CE"/>
    <s v="1/7/2021 1:00:00 PM"/>
    <n v="105.7"/>
    <s v="1/7/2021 1:15:00 PM"/>
    <n v="111.05"/>
    <n v="-133.75"/>
    <s v="BANKNIFTY2110732100CE"/>
    <s v="1/7/2021 1:30:00 PM"/>
    <n v="99.7"/>
    <s v="1/7/2021 3:05:00 PM"/>
    <n v="2.35"/>
    <n v="2433.75"/>
    <m/>
    <s v="BANKNIFTY2110732100PE"/>
    <s v="1/7/2021 9:25:00 AM"/>
    <n v="121.15"/>
    <s v="1/7/2021 3:05:00 PM"/>
    <n v="89.55"/>
    <n v="790"/>
    <m/>
    <m/>
    <m/>
    <m/>
    <m/>
    <m/>
    <m/>
    <m/>
    <m/>
    <m/>
    <m/>
    <m/>
    <x v="1"/>
    <x v="0"/>
  </r>
  <r>
    <s v="08/01/2021"/>
    <n v="32117.25"/>
    <n v="-115"/>
    <s v="BANKNIFTY2111432100CE"/>
    <s v="1/8/2021 9:25:00 AM"/>
    <n v="403.5"/>
    <s v="1/8/2021 10:15:00 AM"/>
    <n v="425.85"/>
    <n v="-558.75"/>
    <s v="BANKNIFTY2111432100CE"/>
    <s v="1/8/2021 11:15:00 AM"/>
    <n v="411"/>
    <s v="1/8/2021 11:35:00 AM"/>
    <n v="427.3"/>
    <n v="-407.5"/>
    <s v="BANKNIFTY2111432100CE"/>
    <s v="1/8/2021 12:00:00 PM"/>
    <n v="423.65"/>
    <s v="1/8/2021 12:45:00 PM"/>
    <n v="411.8"/>
    <n v="296.25"/>
    <m/>
    <s v="BANKNIFTY2111432100PE"/>
    <s v="1/8/2021 9:25:00 AM"/>
    <n v="356.3"/>
    <s v="1/8/2021 1:00:00 PM"/>
    <n v="334.1"/>
    <n v="555"/>
    <m/>
    <m/>
    <m/>
    <m/>
    <m/>
    <m/>
    <m/>
    <m/>
    <m/>
    <m/>
    <m/>
    <m/>
    <x v="1"/>
    <x v="0"/>
  </r>
  <r>
    <s v="11/01/2021"/>
    <n v="32096.7"/>
    <n v="1467.5"/>
    <s v="BANKNIFTY2111432000CE"/>
    <s v="1/11/2021 9:25:00 AM"/>
    <n v="418.65"/>
    <s v="1/11/2021 3:05:00 PM"/>
    <n v="352.55"/>
    <n v="1652.5"/>
    <m/>
    <m/>
    <m/>
    <m/>
    <m/>
    <m/>
    <m/>
    <m/>
    <m/>
    <m/>
    <m/>
    <m/>
    <m/>
    <s v="BANKNIFTY2111432000PE"/>
    <s v="1/11/2021 9:25:00 AM"/>
    <n v="320.2"/>
    <s v="1/11/2021 3:05:00 PM"/>
    <n v="327.60000000000002"/>
    <n v="-185"/>
    <m/>
    <m/>
    <m/>
    <m/>
    <m/>
    <m/>
    <m/>
    <m/>
    <m/>
    <m/>
    <m/>
    <m/>
    <x v="1"/>
    <x v="0"/>
  </r>
  <r>
    <s v="12/01/2021"/>
    <n v="31759.5"/>
    <n v="2537.5"/>
    <s v="BANKNIFTY2111431700CE"/>
    <s v="1/12/2021 9:25:00 AM"/>
    <n v="376.85"/>
    <s v="1/12/2021 11:55:00 AM"/>
    <n v="461.05"/>
    <n v="-2105"/>
    <m/>
    <m/>
    <m/>
    <m/>
    <m/>
    <m/>
    <m/>
    <m/>
    <m/>
    <m/>
    <m/>
    <m/>
    <m/>
    <s v="BANKNIFTY2111431700PE"/>
    <s v="1/12/2021 9:25:00 AM"/>
    <n v="267.64999999999998"/>
    <s v="1/12/2021 10:35:00 AM"/>
    <n v="238.75"/>
    <n v="722.5"/>
    <s v="BANKNIFTY2111431700PE"/>
    <s v="1/12/2021 10:40:00 AM"/>
    <n v="227.95"/>
    <s v="1/12/2021 3:05:00 PM"/>
    <n v="71.150000000000006"/>
    <n v="3920"/>
    <m/>
    <m/>
    <m/>
    <m/>
    <m/>
    <m/>
    <x v="1"/>
    <x v="0"/>
  </r>
  <r>
    <s v="13/01/2021"/>
    <n v="32507.3"/>
    <n v="-143.75"/>
    <s v="BANKNIFTY2111432500CE"/>
    <s v="1/13/2021 9:25:00 AM"/>
    <n v="226.6"/>
    <s v="1/13/2021 3:05:00 PM"/>
    <n v="236.65"/>
    <n v="-251.25"/>
    <m/>
    <m/>
    <m/>
    <m/>
    <m/>
    <m/>
    <m/>
    <m/>
    <m/>
    <m/>
    <m/>
    <m/>
    <m/>
    <s v="BANKNIFTY2111432500PE"/>
    <s v="1/13/2021 9:25:00 AM"/>
    <n v="221.55"/>
    <s v="1/13/2021 11:35:00 AM"/>
    <n v="246.95"/>
    <n v="-635"/>
    <s v="BANKNIFTY2111432500PE"/>
    <s v="1/13/2021 2:50:00 PM"/>
    <n v="138.69999999999999"/>
    <s v="1/13/2021 3:05:00 PM"/>
    <n v="109"/>
    <n v="742.5"/>
    <m/>
    <m/>
    <m/>
    <m/>
    <m/>
    <m/>
    <x v="1"/>
    <x v="0"/>
  </r>
  <r>
    <s v="14/01/2021"/>
    <n v="32691.15"/>
    <n v="4038.75"/>
    <s v="BANKNIFTY2111432600CE"/>
    <s v="1/14/2021 9:25:00 AM"/>
    <n v="173.4"/>
    <s v="1/14/2021 3:05:00 PM"/>
    <n v="1.5"/>
    <n v="4297.5"/>
    <m/>
    <m/>
    <m/>
    <m/>
    <m/>
    <m/>
    <m/>
    <m/>
    <m/>
    <m/>
    <m/>
    <m/>
    <m/>
    <s v="BANKNIFTY2111432600PE"/>
    <s v="1/14/2021 9:25:00 AM"/>
    <n v="81.75"/>
    <s v="1/14/2021 1:35:00 PM"/>
    <n v="92.1"/>
    <n v="-258.75"/>
    <m/>
    <m/>
    <m/>
    <m/>
    <m/>
    <m/>
    <m/>
    <m/>
    <m/>
    <m/>
    <m/>
    <m/>
    <x v="1"/>
    <x v="0"/>
  </r>
  <r>
    <s v="15/01/2021"/>
    <n v="32468.1"/>
    <n v="-1517.5"/>
    <s v="BANKNIFTY2112132400CE"/>
    <s v="1/15/2021 9:25:00 AM"/>
    <n v="454.45"/>
    <s v="1/15/2021 3:05:00 PM"/>
    <n v="336.3"/>
    <n v="2953.75"/>
    <m/>
    <m/>
    <m/>
    <m/>
    <m/>
    <m/>
    <m/>
    <m/>
    <m/>
    <m/>
    <m/>
    <m/>
    <m/>
    <s v="BANKNIFTY2112132400PE"/>
    <s v="1/15/2021 9:25:00 AM"/>
    <n v="380"/>
    <s v="1/15/2021 9:50:00 AM"/>
    <n v="520.25"/>
    <n v="-3506.25"/>
    <s v="BANKNIFTY2112132400PE"/>
    <s v="1/15/2021 12:40:00 PM"/>
    <n v="443.4"/>
    <s v="1/15/2021 1:55:00 PM"/>
    <n v="482"/>
    <n v="-965"/>
    <m/>
    <m/>
    <m/>
    <m/>
    <m/>
    <m/>
    <x v="1"/>
    <x v="0"/>
  </r>
  <r>
    <s v="18/01/2021"/>
    <n v="32386.25"/>
    <n v="1666.25"/>
    <s v="BANKNIFTY2112132300CE"/>
    <s v="1/18/2021 9:25:00 AM"/>
    <n v="435.05"/>
    <s v="1/18/2021 2:00:00 PM"/>
    <n v="278"/>
    <n v="3926.25"/>
    <s v="BANKNIFTY2112132300CE"/>
    <s v="1/18/2021 2:30:00 PM"/>
    <n v="262.7"/>
    <s v="1/18/2021 3:05:00 PM"/>
    <n v="218.75"/>
    <n v="1098.75"/>
    <m/>
    <m/>
    <m/>
    <m/>
    <m/>
    <m/>
    <m/>
    <s v="BANKNIFTY2112132300PE"/>
    <s v="1/18/2021 9:25:00 AM"/>
    <n v="362.85"/>
    <s v="1/18/2021 10:30:00 AM"/>
    <n v="451.3"/>
    <n v="-2211.25"/>
    <s v="BANKNIFTY2112132300PE"/>
    <s v="1/18/2021 10:45:00 AM"/>
    <n v="422.1"/>
    <s v="1/18/2021 11:00:00 AM"/>
    <n v="468"/>
    <n v="-1147.5"/>
    <m/>
    <m/>
    <m/>
    <m/>
    <m/>
    <m/>
    <x v="1"/>
    <x v="0"/>
  </r>
  <r>
    <s v="19/01/2021"/>
    <n v="32011.1"/>
    <n v="3948.75"/>
    <s v="BANKNIFTY2112132000CE"/>
    <s v="1/19/2021 9:25:00 AM"/>
    <n v="350.35"/>
    <s v="1/19/2021 10:30:00 AM"/>
    <n v="385.05"/>
    <n v="-867.5"/>
    <s v="BANKNIFTY2112132000CE"/>
    <s v="1/19/2021 10:55:00 AM"/>
    <n v="353.15"/>
    <s v="1/19/2021 11:50:00 AM"/>
    <n v="390.55"/>
    <n v="-935"/>
    <m/>
    <m/>
    <m/>
    <m/>
    <m/>
    <m/>
    <m/>
    <s v="BANKNIFTY2112132000PE"/>
    <s v="1/19/2021 9:25:00 AM"/>
    <n v="317.75"/>
    <s v="1/19/2021 3:05:00 PM"/>
    <n v="87.7"/>
    <n v="5751.25"/>
    <m/>
    <m/>
    <m/>
    <m/>
    <m/>
    <m/>
    <m/>
    <m/>
    <m/>
    <m/>
    <m/>
    <m/>
    <x v="1"/>
    <x v="0"/>
  </r>
  <r>
    <s v="20/01/2021"/>
    <n v="32483.9"/>
    <n v="1041.25"/>
    <s v="BANKNIFTY2112132400CE"/>
    <s v="1/20/2021 9:25:00 AM"/>
    <n v="254.2"/>
    <s v="1/20/2021 10:50:00 AM"/>
    <n v="271.89999999999998"/>
    <n v="-442.5"/>
    <s v="BANKNIFTY2112132400CE"/>
    <s v="1/20/2021 12:25:00 PM"/>
    <n v="245"/>
    <s v="1/20/2021 12:55:00 PM"/>
    <n v="247.45"/>
    <n v="-61.25"/>
    <s v="BANKNIFTY2112132400CE"/>
    <s v="1/20/2021 1:40:00 PM"/>
    <n v="217.85"/>
    <s v="1/20/2021 1:45:00 PM"/>
    <n v="238.15"/>
    <n v="-507.5"/>
    <m/>
    <s v="BANKNIFTY2112132400PE"/>
    <s v="1/20/2021 9:25:00 AM"/>
    <n v="168.45"/>
    <s v="1/20/2021 3:05:00 PM"/>
    <n v="86.35"/>
    <n v="2052.5"/>
    <m/>
    <m/>
    <m/>
    <m/>
    <m/>
    <m/>
    <m/>
    <m/>
    <m/>
    <m/>
    <m/>
    <m/>
    <x v="1"/>
    <x v="0"/>
  </r>
  <r>
    <s v="21/01/2021"/>
    <n v="32709.3"/>
    <n v="2796.25"/>
    <s v="BANKNIFTY2112132700CE"/>
    <s v="1/21/2021 9:25:00 AM"/>
    <n v="108.1"/>
    <s v="1/21/2021 12:20:00 PM"/>
    <n v="107.6"/>
    <n v="12.5"/>
    <s v="BANKNIFTY2112132700CE"/>
    <s v="1/21/2021 1:50:00 PM"/>
    <n v="55.85"/>
    <s v="1/21/2021 3:05:00 PM"/>
    <n v="0.6"/>
    <n v="1381.25"/>
    <m/>
    <m/>
    <m/>
    <m/>
    <m/>
    <m/>
    <m/>
    <s v="BANKNIFTY2112132700PE"/>
    <s v="1/21/2021 9:25:00 AM"/>
    <n v="101.65"/>
    <s v="1/21/2021 1:50:00 PM"/>
    <n v="45.55"/>
    <n v="1402.5"/>
    <m/>
    <m/>
    <m/>
    <m/>
    <m/>
    <m/>
    <m/>
    <m/>
    <m/>
    <m/>
    <m/>
    <m/>
    <x v="1"/>
    <x v="0"/>
  </r>
  <r>
    <s v="22/01/2021"/>
    <n v="32068.6"/>
    <n v="2368.75"/>
    <s v="BANKNIFTY21JAN32000CE"/>
    <s v="1/22/2021 9:25:00 AM"/>
    <n v="449.9"/>
    <s v="1/22/2021 3:05:00 PM"/>
    <n v="159.25"/>
    <n v="7266.25"/>
    <m/>
    <m/>
    <m/>
    <m/>
    <m/>
    <m/>
    <m/>
    <m/>
    <m/>
    <m/>
    <m/>
    <m/>
    <m/>
    <s v="BANKNIFTY21JAN32000PE"/>
    <s v="1/22/2021 9:25:00 AM"/>
    <n v="344.1"/>
    <s v="1/22/2021 10:25:00 AM"/>
    <n v="540"/>
    <n v="-4897.5"/>
    <m/>
    <m/>
    <m/>
    <m/>
    <m/>
    <m/>
    <m/>
    <m/>
    <m/>
    <m/>
    <m/>
    <m/>
    <x v="1"/>
    <x v="0"/>
  </r>
  <r>
    <s v="25/01/2021"/>
    <n v="31520.799999999999"/>
    <n v="-1097.5"/>
    <s v="BANKNIFTY21JAN31500CE"/>
    <s v="1/25/2021 9:25:00 AM"/>
    <n v="354.8"/>
    <s v="1/25/2021 10:05:00 AM"/>
    <n v="316.60000000000002"/>
    <n v="955"/>
    <s v="BANKNIFTY21JAN31500CE"/>
    <s v="1/25/2021 2:25:00 PM"/>
    <n v="166.1"/>
    <s v="1/25/2021 3:05:00 PM"/>
    <n v="170.45"/>
    <n v="-108.75"/>
    <m/>
    <m/>
    <m/>
    <m/>
    <m/>
    <m/>
    <m/>
    <s v="BANKNIFTY21JAN31500PE"/>
    <s v="1/25/2021 9:25:00 AM"/>
    <n v="347.65"/>
    <s v="1/25/2021 12:00:00 PM"/>
    <n v="449.25"/>
    <n v="-2540"/>
    <s v="BANKNIFTY21JAN31500PE"/>
    <s v="1/25/2021 12:05:00 PM"/>
    <n v="426.6"/>
    <s v="1/25/2021 2:05:00 PM"/>
    <n v="402.75"/>
    <n v="596.25"/>
    <m/>
    <m/>
    <m/>
    <m/>
    <m/>
    <m/>
    <x v="1"/>
    <x v="0"/>
  </r>
  <r>
    <s v="27/01/2021"/>
    <n v="31057.45"/>
    <n v="2695"/>
    <s v="BANKNIFTY21JAN31000CE"/>
    <s v="1/27/2021 9:25:00 AM"/>
    <n v="329.1"/>
    <s v="1/27/2021 11:15:00 AM"/>
    <n v="318"/>
    <n v="277.5"/>
    <s v="BANKNIFTY21JAN31000CE"/>
    <s v="1/27/2021 11:35:00 AM"/>
    <n v="294"/>
    <s v="1/27/2021 3:05:00 PM"/>
    <n v="35.299999999999997"/>
    <n v="6467.5"/>
    <m/>
    <m/>
    <m/>
    <m/>
    <m/>
    <m/>
    <m/>
    <s v="BANKNIFTY21JAN31000PE"/>
    <s v="1/27/2021 9:25:00 AM"/>
    <n v="264.60000000000002"/>
    <s v="1/27/2021 9:40:00 AM"/>
    <n v="326.10000000000002"/>
    <n v="-1537.5"/>
    <s v="BANKNIFTY21JAN31000PE"/>
    <s v="1/27/2021 11:25:00 AM"/>
    <n v="156.94999999999999"/>
    <s v="1/27/2021 11:40:00 AM"/>
    <n v="257.45"/>
    <n v="-2512.5"/>
    <m/>
    <m/>
    <m/>
    <m/>
    <m/>
    <m/>
    <x v="1"/>
    <x v="0"/>
  </r>
  <r>
    <s v="28/01/2021"/>
    <n v="29750.25"/>
    <n v="-2277.5"/>
    <s v="BANKNIFTY21JAN29700CE"/>
    <s v="1/28/2021 9:25:00 AM"/>
    <n v="244.65"/>
    <s v="1/28/2021 1:45:00 PM"/>
    <n v="313.85000000000002"/>
    <n v="-1730.0000000000005"/>
    <s v="BANKNIFTY21JAN29700CE"/>
    <s v="1/28/2021 1:55:00 PM"/>
    <n v="359"/>
    <s v="1/28/2021 2:25:00 PM"/>
    <n v="400.25"/>
    <n v="-1031.25"/>
    <s v="BANKNIFTY21JAN29700CE"/>
    <s v="1/28/2021 2:30:00 PM"/>
    <n v="296.10000000000002"/>
    <s v="1/28/2021 3:05:00 PM"/>
    <n v="449.95"/>
    <n v="-3846.25"/>
    <m/>
    <s v="BANKNIFTY21JAN29700PE"/>
    <s v="1/28/2021 9:25:00 AM"/>
    <n v="206.1"/>
    <s v="1/28/2021 3:05:00 PM"/>
    <n v="0.85"/>
    <n v="5131.25"/>
    <m/>
    <m/>
    <m/>
    <m/>
    <m/>
    <m/>
    <m/>
    <m/>
    <m/>
    <m/>
    <m/>
    <m/>
    <x v="1"/>
    <x v="0"/>
  </r>
  <r>
    <s v="29/01/2021"/>
    <n v="30651.65"/>
    <n v="-1156.25"/>
    <s v="BANKNIFTY2120430600CE"/>
    <s v="1/29/2021 9:25:00 AM"/>
    <n v="659"/>
    <s v="1/29/2021 12:35:00 PM"/>
    <n v="659.9"/>
    <n v="-22.5"/>
    <s v="BANKNIFTY2120430600CE"/>
    <s v="1/29/2021 1:00:00 PM"/>
    <n v="648"/>
    <s v="1/29/2021 1:25:00 PM"/>
    <n v="673.55"/>
    <n v="-638.75"/>
    <s v="BANKNIFTY2120430600CE"/>
    <s v="1/29/2021 1:35:00 PM"/>
    <n v="650.1"/>
    <s v="1/29/2021 2:15:00 PM"/>
    <n v="748.8"/>
    <n v="-2467.5"/>
    <m/>
    <s v="BANKNIFTY2120430600PE"/>
    <s v="1/29/2021 9:25:00 AM"/>
    <n v="608.9"/>
    <s v="1/29/2021 3:00:00 PM"/>
    <n v="530"/>
    <n v="1972.5"/>
    <m/>
    <m/>
    <m/>
    <m/>
    <m/>
    <m/>
    <m/>
    <m/>
    <m/>
    <m/>
    <m/>
    <m/>
    <x v="1"/>
    <x v="0"/>
  </r>
  <r>
    <s v="01/02/2021"/>
    <n v="31103.8"/>
    <n v="4500"/>
    <s v="BANKNIFTY2120431100CE"/>
    <s v="2/1/2021 9:25:00 AM"/>
    <n v="602"/>
    <s v="2/1/2021 11:00:00 AM"/>
    <n v="669.35"/>
    <n v="-1683.75"/>
    <m/>
    <m/>
    <m/>
    <m/>
    <m/>
    <m/>
    <m/>
    <m/>
    <m/>
    <m/>
    <m/>
    <m/>
    <m/>
    <s v="BANKNIFTY2120431100PE"/>
    <s v="2/1/2021 9:25:00 AM"/>
    <n v="615.95000000000005"/>
    <s v="2/1/2021 3:05:00 PM"/>
    <n v="47.45"/>
    <n v="14212.5"/>
    <m/>
    <m/>
    <m/>
    <m/>
    <m/>
    <m/>
    <m/>
    <m/>
    <m/>
    <m/>
    <m/>
    <m/>
    <x v="1"/>
    <x v="8"/>
  </r>
  <r>
    <s v="02/02/2021"/>
    <n v="34057.699999999997"/>
    <n v="3896.25"/>
    <s v="BANKNIFTY2120434000CE"/>
    <s v="2/2/2021 9:25:00 AM"/>
    <n v="512.4"/>
    <s v="2/2/2021 3:05:00 PM"/>
    <n v="574.6"/>
    <n v="-1555"/>
    <m/>
    <m/>
    <m/>
    <m/>
    <m/>
    <m/>
    <m/>
    <m/>
    <m/>
    <m/>
    <m/>
    <m/>
    <m/>
    <s v="BANKNIFTY2120434000PE"/>
    <s v="2/2/2021 9:25:00 AM"/>
    <n v="479.85"/>
    <s v="2/2/2021 3:05:00 PM"/>
    <n v="261.8"/>
    <n v="5451.25"/>
    <m/>
    <m/>
    <m/>
    <m/>
    <m/>
    <m/>
    <m/>
    <m/>
    <m/>
    <m/>
    <m/>
    <m/>
    <x v="1"/>
    <x v="8"/>
  </r>
  <r>
    <s v="03/02/2021"/>
    <n v="34152.050000000003"/>
    <n v="2982.5"/>
    <s v="BANKNIFTY2120434100CE"/>
    <s v="2/3/2021 9:25:00 AM"/>
    <n v="440.65"/>
    <s v="2/3/2021 10:30:00 AM"/>
    <n v="644.9"/>
    <n v="-5106.25"/>
    <m/>
    <m/>
    <m/>
    <m/>
    <m/>
    <m/>
    <m/>
    <m/>
    <m/>
    <m/>
    <m/>
    <m/>
    <m/>
    <s v="BANKNIFTY2120434100PE"/>
    <s v="2/3/2021 9:25:00 AM"/>
    <n v="397.95"/>
    <s v="2/3/2021 3:05:00 PM"/>
    <n v="74.400000000000006"/>
    <n v="8088.75"/>
    <m/>
    <m/>
    <m/>
    <m/>
    <m/>
    <m/>
    <m/>
    <m/>
    <m/>
    <m/>
    <m/>
    <m/>
    <x v="1"/>
    <x v="8"/>
  </r>
  <r>
    <s v="04/02/2021"/>
    <n v="34471.85"/>
    <n v="1577.5"/>
    <s v="BANKNIFTY2120434400CE"/>
    <s v="2/4/2021 9:25:00 AM"/>
    <n v="221.55"/>
    <s v="2/4/2021 11:20:00 AM"/>
    <n v="288.85000000000002"/>
    <n v="-1682.5"/>
    <m/>
    <m/>
    <m/>
    <m/>
    <m/>
    <m/>
    <m/>
    <m/>
    <m/>
    <m/>
    <m/>
    <m/>
    <m/>
    <s v="BANKNIFTY2120434400PE"/>
    <s v="2/4/2021 9:25:00 AM"/>
    <n v="164.75"/>
    <s v="2/4/2021 10:05:00 AM"/>
    <n v="252"/>
    <n v="-2181.25"/>
    <s v="BANKNIFTY2120434400PE"/>
    <s v="2/4/2021 11:00:00 AM"/>
    <n v="219.05"/>
    <s v="2/4/2021 3:05:00 PM"/>
    <n v="1.4"/>
    <n v="5441.25"/>
    <m/>
    <m/>
    <m/>
    <m/>
    <m/>
    <m/>
    <x v="1"/>
    <x v="8"/>
  </r>
  <r>
    <s v="08/02/2021"/>
    <n v="36423.1"/>
    <n v="3258.75"/>
    <s v="BANKNIFTY2121136400CE"/>
    <s v="2/8/2021 9:25:00 AM"/>
    <n v="599.79999999999995"/>
    <s v="2/8/2021 3:05:00 PM"/>
    <n v="315.45"/>
    <n v="7108.75"/>
    <m/>
    <m/>
    <m/>
    <m/>
    <m/>
    <m/>
    <m/>
    <m/>
    <m/>
    <m/>
    <m/>
    <m/>
    <m/>
    <s v="BANKNIFTY2121136400PE"/>
    <s v="2/8/2021 9:25:00 AM"/>
    <n v="620"/>
    <s v="2/8/2021 3:05:00 PM"/>
    <n v="774"/>
    <n v="-3850"/>
    <m/>
    <m/>
    <m/>
    <m/>
    <m/>
    <m/>
    <m/>
    <m/>
    <m/>
    <m/>
    <m/>
    <m/>
    <x v="1"/>
    <x v="8"/>
  </r>
  <r>
    <s v="09/02/2021"/>
    <n v="35777.15"/>
    <n v="-1937.5"/>
    <s v="BANKNIFTY2121135700CE"/>
    <s v="2/9/2021 9:25:00 AM"/>
    <n v="491"/>
    <s v="2/9/2021 10:50:00 AM"/>
    <n v="755.5"/>
    <n v="-6612.5"/>
    <s v="BANKNIFTY2121135700CE"/>
    <s v="2/9/2021 2:45:00 PM"/>
    <n v="768.2"/>
    <s v="2/9/2021 2:55:00 PM"/>
    <n v="711.2"/>
    <n v="1425"/>
    <s v="BANKNIFTY2121135700CE"/>
    <s v="2/9/2021 3:00:00 PM"/>
    <n v="660"/>
    <s v="2/9/2021 3:05:00 PM"/>
    <n v="574"/>
    <n v="2150"/>
    <m/>
    <s v="BANKNIFTY2121135700PE"/>
    <s v="2/9/2021 9:25:00 AM"/>
    <n v="437.4"/>
    <s v="2/9/2021 9:40:00 AM"/>
    <n v="470.15"/>
    <n v="-818.75"/>
    <s v="BANKNIFTY2121135700PE"/>
    <s v="2/9/2021 10:25:00 AM"/>
    <n v="387.9"/>
    <s v="2/9/2021 3:05:00 PM"/>
    <n v="311.14999999999998"/>
    <n v="1918.75"/>
    <m/>
    <m/>
    <m/>
    <m/>
    <m/>
    <m/>
    <x v="1"/>
    <x v="8"/>
  </r>
  <r>
    <s v="10/02/2021"/>
    <n v="35880.550000000003"/>
    <n v="3518.75"/>
    <s v="BANKNIFTY2121135800CE"/>
    <s v="2/10/2021 9:25:00 AM"/>
    <n v="417"/>
    <s v="2/10/2021 3:05:00 PM"/>
    <n v="250.5"/>
    <n v="4162.5"/>
    <m/>
    <m/>
    <m/>
    <m/>
    <m/>
    <m/>
    <m/>
    <m/>
    <m/>
    <m/>
    <m/>
    <m/>
    <m/>
    <s v="BANKNIFTY2121135800PE"/>
    <s v="2/10/2021 9:25:00 AM"/>
    <n v="370.35"/>
    <s v="2/10/2021 10:20:00 AM"/>
    <n v="363.8"/>
    <n v="163.75"/>
    <s v="BANKNIFTY2121135800PE"/>
    <s v="2/10/2021 11:20:00 AM"/>
    <n v="298"/>
    <s v="2/10/2021 1:30:00 PM"/>
    <n v="330.3"/>
    <n v="-807.5"/>
    <m/>
    <m/>
    <m/>
    <m/>
    <m/>
    <m/>
    <x v="1"/>
    <x v="8"/>
  </r>
  <r>
    <s v="11/02/2021"/>
    <n v="35835.949999999997"/>
    <n v="3745"/>
    <s v="BANKNIFTY2121135800CE"/>
    <s v="2/11/2021 9:25:00 AM"/>
    <n v="240.75"/>
    <s v="2/11/2021 3:05:00 PM"/>
    <n v="26.85"/>
    <n v="5347.5"/>
    <m/>
    <m/>
    <m/>
    <m/>
    <m/>
    <m/>
    <m/>
    <m/>
    <m/>
    <m/>
    <m/>
    <m/>
    <m/>
    <s v="BANKNIFTY2121135800PE"/>
    <s v="2/11/2021 9:25:00 AM"/>
    <n v="203.5"/>
    <s v="2/11/2021 12:00:00 PM"/>
    <n v="223.8"/>
    <n v="-507.5"/>
    <s v="BANKNIFTY2121135800PE"/>
    <s v="2/11/2021 12:25:00 PM"/>
    <n v="189.35"/>
    <s v="2/11/2021 1:00:00 PM"/>
    <n v="203.3"/>
    <n v="-348.75"/>
    <s v="BANKNIFTY2121135800PE"/>
    <s v="2/11/2021 2:25:00 PM"/>
    <n v="107.4"/>
    <s v="2/11/2021 3:00:00 PM"/>
    <n v="137.25"/>
    <n v="-746.25"/>
    <x v="1"/>
    <x v="8"/>
  </r>
  <r>
    <s v="12/02/2021"/>
    <n v="35775.699999999997"/>
    <n v="2880"/>
    <s v="BANKNIFTY2121835700CE"/>
    <s v="2/12/2021 9:25:00 AM"/>
    <n v="563.20000000000005"/>
    <s v="2/12/2021 10:35:00 AM"/>
    <n v="601.45000000000005"/>
    <n v="-956.25"/>
    <m/>
    <m/>
    <m/>
    <m/>
    <m/>
    <m/>
    <m/>
    <m/>
    <m/>
    <m/>
    <m/>
    <m/>
    <m/>
    <s v="BANKNIFTY2121835700PE"/>
    <s v="2/12/2021 9:25:00 AM"/>
    <n v="488.6"/>
    <s v="2/12/2021 1:55:00 PM"/>
    <n v="335.15"/>
    <n v="3836.25"/>
    <m/>
    <m/>
    <m/>
    <m/>
    <m/>
    <m/>
    <m/>
    <m/>
    <m/>
    <m/>
    <m/>
    <m/>
    <x v="1"/>
    <x v="8"/>
  </r>
  <r>
    <s v="15/02/2021"/>
    <n v="36757.25"/>
    <n v="3383.75"/>
    <s v="BANKNIFTY2121836700CE"/>
    <s v="2/15/2021 9:25:00 AM"/>
    <n v="461.75"/>
    <s v="2/15/2021 12:30:00 PM"/>
    <n v="505"/>
    <n v="-1081.25"/>
    <m/>
    <m/>
    <m/>
    <m/>
    <m/>
    <m/>
    <m/>
    <m/>
    <m/>
    <m/>
    <m/>
    <m/>
    <m/>
    <s v="BANKNIFTY2121836700PE"/>
    <s v="2/15/2021 9:25:00 AM"/>
    <n v="412.05"/>
    <s v="2/15/2021 3:05:00 PM"/>
    <n v="233.45"/>
    <n v="4465"/>
    <m/>
    <m/>
    <m/>
    <m/>
    <m/>
    <m/>
    <m/>
    <m/>
    <m/>
    <m/>
    <m/>
    <m/>
    <x v="1"/>
    <x v="8"/>
  </r>
  <r>
    <s v="16/02/2021"/>
    <n v="37651.85"/>
    <n v="3278.75"/>
    <s v="BANKNIFTY2121837600CE"/>
    <s v="2/16/2021 9:25:00 AM"/>
    <n v="505"/>
    <s v="2/16/2021 3:05:00 PM"/>
    <n v="90.4"/>
    <n v="10365"/>
    <m/>
    <m/>
    <m/>
    <m/>
    <m/>
    <m/>
    <m/>
    <m/>
    <m/>
    <m/>
    <m/>
    <m/>
    <m/>
    <s v="BANKNIFTY2121837600PE"/>
    <s v="2/16/2021 9:25:00 AM"/>
    <n v="415.7"/>
    <s v="2/16/2021 11:55:00 AM"/>
    <n v="699.15"/>
    <n v="-7086.25"/>
    <m/>
    <m/>
    <m/>
    <m/>
    <m/>
    <m/>
    <m/>
    <m/>
    <m/>
    <m/>
    <m/>
    <m/>
    <x v="1"/>
    <x v="8"/>
  </r>
  <r>
    <s v="17/02/2021"/>
    <n v="36980.5"/>
    <n v="1468.75"/>
    <s v="BANKNIFTY2121836900CE"/>
    <s v="2/17/2021 9:25:00 AM"/>
    <n v="358.75"/>
    <s v="2/17/2021 11:05:00 AM"/>
    <n v="554.25"/>
    <n v="-4887.5"/>
    <s v="BANKNIFTY2121836900CE"/>
    <s v="2/17/2021 12:50:00 PM"/>
    <n v="464.9"/>
    <s v="2/17/2021 3:05:00 PM"/>
    <n v="299"/>
    <n v="4147.5"/>
    <m/>
    <m/>
    <m/>
    <m/>
    <m/>
    <m/>
    <m/>
    <s v="BANKNIFTY2121836900PE"/>
    <s v="2/17/2021 9:25:00 AM"/>
    <n v="270.35000000000002"/>
    <s v="2/17/2021 3:05:00 PM"/>
    <n v="182"/>
    <n v="2208.75"/>
    <m/>
    <m/>
    <m/>
    <m/>
    <m/>
    <m/>
    <m/>
    <m/>
    <m/>
    <m/>
    <m/>
    <m/>
    <x v="1"/>
    <x v="8"/>
  </r>
  <r>
    <s v="18/02/2021"/>
    <n v="36902.699999999997"/>
    <n v="2371.25"/>
    <s v="BANKNIFTY2121836900CE"/>
    <s v="2/18/2021 9:25:00 AM"/>
    <n v="185"/>
    <s v="2/18/2021 3:05:00 PM"/>
    <n v="0.65"/>
    <n v="4608.75"/>
    <m/>
    <m/>
    <m/>
    <m/>
    <m/>
    <m/>
    <m/>
    <m/>
    <m/>
    <m/>
    <m/>
    <m/>
    <m/>
    <s v="BANKNIFTY2121836900PE"/>
    <s v="2/18/2021 9:25:00 AM"/>
    <n v="181.55"/>
    <s v="2/18/2021 11:45:00 AM"/>
    <n v="271.05"/>
    <n v="-2237.5"/>
    <m/>
    <m/>
    <m/>
    <m/>
    <m/>
    <m/>
    <m/>
    <m/>
    <m/>
    <m/>
    <m/>
    <m/>
    <x v="1"/>
    <x v="8"/>
  </r>
  <r>
    <s v="22/02/2021"/>
    <n v="35768.35"/>
    <n v="4500"/>
    <s v="BANKNIFTY21FEB35700CE"/>
    <s v="2/22/2021 9:25:00 AM"/>
    <n v="468.35"/>
    <s v="2/22/2021 3:05:00 PM"/>
    <n v="264.8"/>
    <n v="5088.75"/>
    <m/>
    <m/>
    <m/>
    <m/>
    <m/>
    <m/>
    <m/>
    <m/>
    <m/>
    <m/>
    <m/>
    <m/>
    <m/>
    <s v="BANKNIFTY21FEB35700PE"/>
    <s v="2/22/2021 9:25:00 AM"/>
    <n v="451.75"/>
    <s v="2/22/2021 11:05:00 AM"/>
    <n v="457.15"/>
    <n v="-135"/>
    <m/>
    <m/>
    <m/>
    <m/>
    <m/>
    <m/>
    <m/>
    <m/>
    <m/>
    <m/>
    <m/>
    <m/>
    <x v="1"/>
    <x v="8"/>
  </r>
  <r>
    <s v="23/02/2021"/>
    <n v="35402.300000000003"/>
    <n v="3726.25"/>
    <s v="BANKNIFTY21FEB35400CE"/>
    <s v="2/23/2021 9:25:00 AM"/>
    <n v="405.35"/>
    <s v="2/23/2021 3:05:00 PM"/>
    <n v="188.15"/>
    <n v="5430"/>
    <m/>
    <m/>
    <m/>
    <m/>
    <m/>
    <m/>
    <m/>
    <m/>
    <m/>
    <m/>
    <m/>
    <m/>
    <m/>
    <s v="BANKNIFTY21FEB35400PE"/>
    <s v="2/23/2021 9:25:00 AM"/>
    <n v="406.7"/>
    <s v="2/23/2021 12:35:00 PM"/>
    <n v="442.8"/>
    <n v="-902.5"/>
    <s v="BANKNIFTY21FEB35400PE"/>
    <s v="2/23/2021 12:40:00 PM"/>
    <n v="568.29999999999995"/>
    <s v="2/23/2021 12:50:00 PM"/>
    <n v="555.35"/>
    <n v="323.75"/>
    <s v="BANKNIFTY21FEB35400PE"/>
    <s v="2/23/2021 1:00:00 PM"/>
    <n v="495.75"/>
    <s v="2/23/2021 3:05:00 PM"/>
    <n v="540.75"/>
    <n v="-1125"/>
    <x v="1"/>
    <x v="8"/>
  </r>
  <r>
    <s v="24/02/2021"/>
    <n v="35295.65"/>
    <n v="-2345"/>
    <s v="BANKNIFTY21FEB35200CE"/>
    <s v="2/24/2021 9:25:00 AM"/>
    <n v="341.2"/>
    <s v="2/24/2021 9:55:00 AM"/>
    <n v="435"/>
    <n v="-2345"/>
    <m/>
    <m/>
    <m/>
    <m/>
    <m/>
    <m/>
    <m/>
    <m/>
    <m/>
    <m/>
    <m/>
    <m/>
    <m/>
    <s v="BANKNIFTY21FEB35200PE"/>
    <s v="2/24/2021 9:25:00 AM"/>
    <n v="276.3"/>
    <s v="1/1/0001 12:00:00 AM"/>
    <n v="0"/>
    <n v="6907.5"/>
    <m/>
    <m/>
    <m/>
    <m/>
    <m/>
    <m/>
    <m/>
    <m/>
    <m/>
    <m/>
    <m/>
    <m/>
    <x v="1"/>
    <x v="8"/>
  </r>
  <r>
    <s v="26/02/2021"/>
    <n v="35629.25"/>
    <n v="4500"/>
    <s v="BANKNIFTY2130435600CE"/>
    <s v="2/26/2021 9:25:00 AM"/>
    <n v="679.5"/>
    <s v="2/26/2021 2:00:00 PM"/>
    <n v="478.3"/>
    <n v="5030"/>
    <s v="BANKNIFTY2130435600CE"/>
    <s v="2/26/2021 3:00:00 PM"/>
    <n v="441.5"/>
    <s v="2/26/2021 3:05:00 PM"/>
    <n v="363.75"/>
    <n v="1943.75"/>
    <m/>
    <m/>
    <m/>
    <m/>
    <m/>
    <m/>
    <m/>
    <s v="BANKNIFTY2130435600PE"/>
    <s v="2/26/2021 9:25:00 AM"/>
    <n v="666.6"/>
    <s v="2/26/2021 10:20:00 AM"/>
    <n v="747.6"/>
    <n v="-2025"/>
    <m/>
    <m/>
    <m/>
    <m/>
    <m/>
    <m/>
    <m/>
    <m/>
    <m/>
    <m/>
    <m/>
    <m/>
    <x v="1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K7" firstHeaderRow="1" firstDataRow="2" firstDataCol="1"/>
  <pivotFields count="42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Col" showAll="0">
      <items count="10">
        <item x="0"/>
        <item x="8"/>
        <item x="1"/>
        <item x="2"/>
        <item x="3"/>
        <item x="4"/>
        <item x="5"/>
        <item x="6"/>
        <item x="7"/>
        <item t="default"/>
      </items>
    </pivotField>
  </pivotFields>
  <rowFields count="1">
    <field x="40"/>
  </rowFields>
  <rowItems count="3">
    <i>
      <x/>
    </i>
    <i>
      <x v="1"/>
    </i>
    <i t="grand">
      <x/>
    </i>
  </rowItems>
  <colFields count="1">
    <field x="4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Overall P/L" fld="2" baseField="0" baseItem="0"/>
  </dataFields>
  <formats count="12">
    <format dxfId="11">
      <pivotArea outline="0" collapsedLevelsAreSubtotals="1" fieldPosition="0"/>
    </format>
    <format dxfId="10">
      <pivotArea field="40" type="button" dataOnly="0" labelOnly="1" outline="0" axis="axisRow" fieldPosition="0"/>
    </format>
    <format dxfId="9">
      <pivotArea dataOnly="0" labelOnly="1" fieldPosition="0">
        <references count="1">
          <reference field="40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1">
          <reference field="41" count="0"/>
        </references>
      </pivotArea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field="40" type="button" dataOnly="0" labelOnly="1" outline="0" axis="axisRow" fieldPosition="0"/>
    </format>
    <format dxfId="3">
      <pivotArea dataOnly="0" labelOnly="1" fieldPosition="0">
        <references count="1">
          <reference field="40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4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"/>
  <sheetViews>
    <sheetView tabSelected="1" workbookViewId="0">
      <selection activeCell="C10" sqref="C10"/>
    </sheetView>
  </sheetViews>
  <sheetFormatPr defaultColWidth="10.375" defaultRowHeight="14.25"/>
  <cols>
    <col min="1" max="1" width="17.625" bestFit="1" customWidth="1"/>
  </cols>
  <sheetData>
    <row r="3" spans="1:11">
      <c r="A3" s="2" t="s">
        <v>1034</v>
      </c>
      <c r="B3" s="2" t="s">
        <v>1038</v>
      </c>
    </row>
    <row r="4" spans="1:11">
      <c r="A4" s="5" t="s">
        <v>1032</v>
      </c>
      <c r="B4" s="6" t="s">
        <v>1039</v>
      </c>
      <c r="C4" s="6" t="s">
        <v>1040</v>
      </c>
      <c r="D4" s="6" t="s">
        <v>1041</v>
      </c>
      <c r="E4" s="6" t="s">
        <v>1042</v>
      </c>
      <c r="F4" s="6" t="s">
        <v>1043</v>
      </c>
      <c r="G4" s="6" t="s">
        <v>1044</v>
      </c>
      <c r="H4" s="6" t="s">
        <v>1045</v>
      </c>
      <c r="I4" s="6" t="s">
        <v>1046</v>
      </c>
      <c r="J4" s="6" t="s">
        <v>1047</v>
      </c>
      <c r="K4" s="6" t="s">
        <v>1033</v>
      </c>
    </row>
    <row r="5" spans="1:11">
      <c r="A5" s="6" t="s">
        <v>1036</v>
      </c>
      <c r="B5" s="7">
        <v>6458.75</v>
      </c>
      <c r="C5" s="7"/>
      <c r="D5" s="7">
        <v>11295</v>
      </c>
      <c r="E5" s="7">
        <v>763.75</v>
      </c>
      <c r="F5" s="7">
        <v>10773.75</v>
      </c>
      <c r="G5" s="7">
        <v>51887.5</v>
      </c>
      <c r="H5" s="7">
        <v>44018.75</v>
      </c>
      <c r="I5" s="7">
        <v>26478.75</v>
      </c>
      <c r="J5" s="7">
        <v>6746.25</v>
      </c>
      <c r="K5" s="7">
        <v>158422.5</v>
      </c>
    </row>
    <row r="6" spans="1:11">
      <c r="A6" s="6" t="s">
        <v>1037</v>
      </c>
      <c r="B6" s="7">
        <v>24138.75</v>
      </c>
      <c r="C6" s="7">
        <v>45305</v>
      </c>
      <c r="D6" s="7"/>
      <c r="E6" s="7"/>
      <c r="F6" s="7"/>
      <c r="G6" s="7"/>
      <c r="H6" s="7"/>
      <c r="I6" s="7"/>
      <c r="J6" s="7"/>
      <c r="K6" s="7">
        <v>69443.75</v>
      </c>
    </row>
    <row r="7" spans="1:11">
      <c r="A7" s="6" t="s">
        <v>1033</v>
      </c>
      <c r="B7" s="7">
        <v>30597.5</v>
      </c>
      <c r="C7" s="7">
        <v>45305</v>
      </c>
      <c r="D7" s="7">
        <v>11295</v>
      </c>
      <c r="E7" s="7">
        <v>763.75</v>
      </c>
      <c r="F7" s="7">
        <v>10773.75</v>
      </c>
      <c r="G7" s="7">
        <v>51887.5</v>
      </c>
      <c r="H7" s="7">
        <v>44018.75</v>
      </c>
      <c r="I7" s="7">
        <v>26478.75</v>
      </c>
      <c r="J7" s="7">
        <v>6746.25</v>
      </c>
      <c r="K7" s="7">
        <v>227866.25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0"/>
  <sheetViews>
    <sheetView workbookViewId="0"/>
  </sheetViews>
  <sheetFormatPr defaultRowHeight="14.25"/>
  <cols>
    <col min="4" max="4" width="24.75" bestFit="1" customWidth="1"/>
  </cols>
  <sheetData>
    <row r="1" spans="1:4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1030</v>
      </c>
      <c r="W1" s="1" t="s">
        <v>9</v>
      </c>
      <c r="X1" s="1" t="s">
        <v>4</v>
      </c>
      <c r="Y1" s="1" t="s">
        <v>5</v>
      </c>
      <c r="Z1" s="1" t="s">
        <v>6</v>
      </c>
      <c r="AA1" s="1" t="s">
        <v>7</v>
      </c>
      <c r="AB1" s="1" t="s">
        <v>8</v>
      </c>
      <c r="AC1" s="1" t="s">
        <v>9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  <c r="AI1" s="1" t="s">
        <v>9</v>
      </c>
      <c r="AJ1" s="1" t="s">
        <v>4</v>
      </c>
      <c r="AK1" s="1" t="s">
        <v>5</v>
      </c>
      <c r="AL1" s="1" t="s">
        <v>6</v>
      </c>
      <c r="AM1" s="1" t="s">
        <v>7</v>
      </c>
      <c r="AN1" s="1" t="s">
        <v>8</v>
      </c>
      <c r="AO1" s="4" t="s">
        <v>1035</v>
      </c>
      <c r="AP1" s="4" t="s">
        <v>1031</v>
      </c>
    </row>
    <row r="2" spans="1:42">
      <c r="A2" t="s">
        <v>10</v>
      </c>
      <c r="B2">
        <v>31777.200000000001</v>
      </c>
      <c r="C2">
        <v>-2090</v>
      </c>
      <c r="D2" t="s">
        <v>11</v>
      </c>
      <c r="E2" t="s">
        <v>12</v>
      </c>
      <c r="F2">
        <v>240.1</v>
      </c>
      <c r="G2" t="s">
        <v>13</v>
      </c>
      <c r="H2">
        <v>260.64999999999998</v>
      </c>
      <c r="I2">
        <v>-513.75</v>
      </c>
      <c r="J2" t="s">
        <v>11</v>
      </c>
      <c r="K2" t="s">
        <v>14</v>
      </c>
      <c r="L2">
        <v>233.5</v>
      </c>
      <c r="M2" t="s">
        <v>15</v>
      </c>
      <c r="N2">
        <v>71</v>
      </c>
      <c r="O2">
        <v>4062.5</v>
      </c>
      <c r="W2" t="s">
        <v>16</v>
      </c>
      <c r="X2" t="s">
        <v>12</v>
      </c>
      <c r="Y2">
        <v>165</v>
      </c>
      <c r="Z2" t="s">
        <v>17</v>
      </c>
      <c r="AA2">
        <v>390.55</v>
      </c>
      <c r="AB2">
        <v>-5638.75</v>
      </c>
      <c r="AO2" t="str">
        <f>TEXT(A2,"YYYY")</f>
        <v>2020</v>
      </c>
      <c r="AP2" t="str">
        <f>TEXT(A2,"MMM")</f>
        <v>Jan</v>
      </c>
    </row>
    <row r="3" spans="1:42">
      <c r="A3" t="s">
        <v>18</v>
      </c>
      <c r="B3">
        <v>31037</v>
      </c>
      <c r="C3">
        <v>-3386.25</v>
      </c>
      <c r="D3" t="s">
        <v>19</v>
      </c>
      <c r="E3" t="s">
        <v>20</v>
      </c>
      <c r="F3">
        <v>252.3</v>
      </c>
      <c r="G3" t="s">
        <v>21</v>
      </c>
      <c r="H3">
        <v>374.2</v>
      </c>
      <c r="I3">
        <v>-3047.5</v>
      </c>
      <c r="J3" t="s">
        <v>19</v>
      </c>
      <c r="K3" t="s">
        <v>22</v>
      </c>
      <c r="L3">
        <v>322.45</v>
      </c>
      <c r="M3" t="s">
        <v>23</v>
      </c>
      <c r="N3">
        <v>343.15</v>
      </c>
      <c r="O3">
        <v>-517.5</v>
      </c>
      <c r="W3" t="s">
        <v>24</v>
      </c>
      <c r="X3" t="s">
        <v>20</v>
      </c>
      <c r="Y3">
        <v>238.75</v>
      </c>
      <c r="Z3" t="s">
        <v>25</v>
      </c>
      <c r="AA3">
        <v>203.55</v>
      </c>
      <c r="AB3">
        <v>880</v>
      </c>
      <c r="AC3" t="s">
        <v>24</v>
      </c>
      <c r="AD3" t="s">
        <v>26</v>
      </c>
      <c r="AE3">
        <v>182.5</v>
      </c>
      <c r="AF3" t="s">
        <v>27</v>
      </c>
      <c r="AG3">
        <v>194.55</v>
      </c>
      <c r="AH3">
        <v>-301.25</v>
      </c>
      <c r="AI3" t="s">
        <v>24</v>
      </c>
      <c r="AJ3" t="s">
        <v>28</v>
      </c>
      <c r="AK3">
        <v>148.15</v>
      </c>
      <c r="AL3" t="s">
        <v>29</v>
      </c>
      <c r="AM3">
        <v>164.15</v>
      </c>
      <c r="AN3">
        <v>-400</v>
      </c>
      <c r="AO3" t="str">
        <f t="shared" ref="AO3:AO66" si="0">TEXT(A3,"YYYY")</f>
        <v>2020</v>
      </c>
      <c r="AP3" t="str">
        <f t="shared" ref="AP3:AP66" si="1">TEXT(A3,"MMM")</f>
        <v>Jan</v>
      </c>
    </row>
    <row r="4" spans="1:42">
      <c r="A4" t="s">
        <v>30</v>
      </c>
      <c r="B4">
        <v>31854.1</v>
      </c>
      <c r="C4">
        <v>2840</v>
      </c>
      <c r="D4" t="s">
        <v>31</v>
      </c>
      <c r="E4" t="s">
        <v>32</v>
      </c>
      <c r="F4">
        <v>131.75</v>
      </c>
      <c r="G4" t="s">
        <v>33</v>
      </c>
      <c r="H4">
        <v>110.7</v>
      </c>
      <c r="I4">
        <v>526.25</v>
      </c>
      <c r="W4" t="s">
        <v>34</v>
      </c>
      <c r="X4" t="s">
        <v>32</v>
      </c>
      <c r="Y4">
        <v>93</v>
      </c>
      <c r="Z4" t="s">
        <v>35</v>
      </c>
      <c r="AA4">
        <v>0.45</v>
      </c>
      <c r="AB4">
        <v>2313.75</v>
      </c>
      <c r="AO4" t="str">
        <f t="shared" si="0"/>
        <v>2020</v>
      </c>
      <c r="AP4" t="str">
        <f t="shared" si="1"/>
        <v>Jan</v>
      </c>
    </row>
    <row r="5" spans="1:42">
      <c r="A5" t="s">
        <v>36</v>
      </c>
      <c r="B5">
        <v>32191.75</v>
      </c>
      <c r="C5">
        <v>1200</v>
      </c>
      <c r="D5" t="s">
        <v>37</v>
      </c>
      <c r="E5" t="s">
        <v>38</v>
      </c>
      <c r="F5">
        <v>334.2</v>
      </c>
      <c r="G5" t="s">
        <v>39</v>
      </c>
      <c r="H5">
        <v>355.65</v>
      </c>
      <c r="I5">
        <v>-536.25</v>
      </c>
      <c r="J5" t="s">
        <v>37</v>
      </c>
      <c r="K5" t="s">
        <v>40</v>
      </c>
      <c r="L5">
        <v>330</v>
      </c>
      <c r="M5" t="s">
        <v>41</v>
      </c>
      <c r="N5">
        <v>263.55</v>
      </c>
      <c r="O5">
        <v>1661.25</v>
      </c>
      <c r="W5" t="s">
        <v>42</v>
      </c>
      <c r="X5" t="s">
        <v>38</v>
      </c>
      <c r="Y5">
        <v>254</v>
      </c>
      <c r="Z5" t="s">
        <v>43</v>
      </c>
      <c r="AA5">
        <v>251</v>
      </c>
      <c r="AB5">
        <v>75</v>
      </c>
      <c r="AO5" t="str">
        <f t="shared" si="0"/>
        <v>2020</v>
      </c>
      <c r="AP5" t="str">
        <f t="shared" si="1"/>
        <v>Jan</v>
      </c>
    </row>
    <row r="6" spans="1:42">
      <c r="A6" t="s">
        <v>44</v>
      </c>
      <c r="B6">
        <v>30934.5</v>
      </c>
      <c r="C6">
        <v>1523.75</v>
      </c>
      <c r="D6" t="s">
        <v>45</v>
      </c>
      <c r="E6" t="s">
        <v>46</v>
      </c>
      <c r="F6">
        <v>283.39999999999998</v>
      </c>
      <c r="G6" t="s">
        <v>47</v>
      </c>
      <c r="H6">
        <v>233.4</v>
      </c>
      <c r="I6">
        <v>1250</v>
      </c>
      <c r="W6" t="s">
        <v>48</v>
      </c>
      <c r="X6" t="s">
        <v>46</v>
      </c>
      <c r="Y6">
        <v>225.2</v>
      </c>
      <c r="Z6" t="s">
        <v>49</v>
      </c>
      <c r="AA6">
        <v>214.25</v>
      </c>
      <c r="AB6">
        <v>273.75</v>
      </c>
      <c r="AO6" t="str">
        <f t="shared" si="0"/>
        <v>2020</v>
      </c>
      <c r="AP6" t="str">
        <f t="shared" si="1"/>
        <v>Jan</v>
      </c>
    </row>
    <row r="7" spans="1:42">
      <c r="A7" t="s">
        <v>50</v>
      </c>
      <c r="B7">
        <v>30842.75</v>
      </c>
      <c r="C7">
        <v>791.25</v>
      </c>
      <c r="D7" t="s">
        <v>51</v>
      </c>
      <c r="E7" t="s">
        <v>52</v>
      </c>
      <c r="F7">
        <v>259.85000000000002</v>
      </c>
      <c r="G7" t="s">
        <v>53</v>
      </c>
      <c r="H7">
        <v>369.95</v>
      </c>
      <c r="I7">
        <v>-2752.5</v>
      </c>
      <c r="J7" t="s">
        <v>51</v>
      </c>
      <c r="K7" t="s">
        <v>54</v>
      </c>
      <c r="L7">
        <v>328</v>
      </c>
      <c r="M7" t="s">
        <v>55</v>
      </c>
      <c r="N7">
        <v>348</v>
      </c>
      <c r="O7">
        <v>-500</v>
      </c>
      <c r="P7" t="s">
        <v>51</v>
      </c>
      <c r="Q7" t="s">
        <v>56</v>
      </c>
      <c r="R7">
        <v>298.2</v>
      </c>
      <c r="S7" t="s">
        <v>57</v>
      </c>
      <c r="T7">
        <v>173.45</v>
      </c>
      <c r="U7">
        <v>3118.75</v>
      </c>
      <c r="W7" t="s">
        <v>58</v>
      </c>
      <c r="X7" t="s">
        <v>52</v>
      </c>
      <c r="Y7">
        <v>213.85</v>
      </c>
      <c r="Z7" t="s">
        <v>59</v>
      </c>
      <c r="AA7">
        <v>176.85</v>
      </c>
      <c r="AB7">
        <v>925</v>
      </c>
      <c r="AO7" t="str">
        <f t="shared" si="0"/>
        <v>2020</v>
      </c>
      <c r="AP7" t="str">
        <f t="shared" si="1"/>
        <v>Jan</v>
      </c>
    </row>
    <row r="8" spans="1:42">
      <c r="A8" t="s">
        <v>60</v>
      </c>
      <c r="B8">
        <v>30921.3</v>
      </c>
      <c r="C8">
        <v>-1573.75</v>
      </c>
      <c r="D8" t="s">
        <v>45</v>
      </c>
      <c r="E8" t="s">
        <v>61</v>
      </c>
      <c r="F8">
        <v>190.65</v>
      </c>
      <c r="G8" t="s">
        <v>62</v>
      </c>
      <c r="H8">
        <v>256.85000000000002</v>
      </c>
      <c r="I8">
        <v>-1655</v>
      </c>
      <c r="J8" t="s">
        <v>45</v>
      </c>
      <c r="K8" t="s">
        <v>63</v>
      </c>
      <c r="L8">
        <v>222.05</v>
      </c>
      <c r="M8" t="s">
        <v>64</v>
      </c>
      <c r="N8">
        <v>232.1</v>
      </c>
      <c r="O8">
        <v>-251.25</v>
      </c>
      <c r="P8" t="s">
        <v>45</v>
      </c>
      <c r="Q8" t="s">
        <v>65</v>
      </c>
      <c r="R8">
        <v>223.25</v>
      </c>
      <c r="S8" t="s">
        <v>66</v>
      </c>
      <c r="T8">
        <v>251.3</v>
      </c>
      <c r="U8">
        <v>-701.25</v>
      </c>
      <c r="W8" t="s">
        <v>48</v>
      </c>
      <c r="X8" t="s">
        <v>61</v>
      </c>
      <c r="Y8">
        <v>155.05000000000001</v>
      </c>
      <c r="Z8" t="s">
        <v>67</v>
      </c>
      <c r="AA8">
        <v>113.5</v>
      </c>
      <c r="AB8">
        <v>1038.75</v>
      </c>
      <c r="AC8" t="s">
        <v>48</v>
      </c>
      <c r="AD8" t="s">
        <v>68</v>
      </c>
      <c r="AE8">
        <v>115.55</v>
      </c>
      <c r="AF8" t="s">
        <v>69</v>
      </c>
      <c r="AG8">
        <v>115.75</v>
      </c>
      <c r="AH8">
        <v>-5</v>
      </c>
      <c r="AO8" t="str">
        <f t="shared" si="0"/>
        <v>2020</v>
      </c>
      <c r="AP8" t="str">
        <f t="shared" si="1"/>
        <v>Jan</v>
      </c>
    </row>
    <row r="9" spans="1:42">
      <c r="A9" t="s">
        <v>70</v>
      </c>
      <c r="B9">
        <v>30706.45</v>
      </c>
      <c r="C9">
        <v>4307.5</v>
      </c>
      <c r="D9" t="s">
        <v>71</v>
      </c>
      <c r="E9" t="s">
        <v>72</v>
      </c>
      <c r="F9">
        <v>109.1</v>
      </c>
      <c r="G9" t="s">
        <v>73</v>
      </c>
      <c r="H9">
        <v>5.05</v>
      </c>
      <c r="I9">
        <v>2601.25</v>
      </c>
      <c r="W9" t="s">
        <v>74</v>
      </c>
      <c r="X9" t="s">
        <v>72</v>
      </c>
      <c r="Y9">
        <v>84.75</v>
      </c>
      <c r="Z9" t="s">
        <v>75</v>
      </c>
      <c r="AA9">
        <v>109.05</v>
      </c>
      <c r="AB9">
        <v>-607.5</v>
      </c>
      <c r="AC9" t="s">
        <v>74</v>
      </c>
      <c r="AD9" t="s">
        <v>76</v>
      </c>
      <c r="AE9">
        <v>110.85</v>
      </c>
      <c r="AF9" t="s">
        <v>77</v>
      </c>
      <c r="AG9">
        <v>18.3</v>
      </c>
      <c r="AH9">
        <v>2313.75</v>
      </c>
      <c r="AO9" t="str">
        <f t="shared" si="0"/>
        <v>2020</v>
      </c>
      <c r="AP9" t="str">
        <f t="shared" si="1"/>
        <v>Jan</v>
      </c>
    </row>
    <row r="10" spans="1:42">
      <c r="A10" t="s">
        <v>78</v>
      </c>
      <c r="B10">
        <v>30943.45</v>
      </c>
      <c r="C10">
        <v>2846.25</v>
      </c>
      <c r="D10" t="s">
        <v>79</v>
      </c>
      <c r="E10" t="s">
        <v>80</v>
      </c>
      <c r="F10">
        <v>531.70000000000005</v>
      </c>
      <c r="G10" t="s">
        <v>81</v>
      </c>
      <c r="H10">
        <v>410</v>
      </c>
      <c r="I10">
        <v>3042.5</v>
      </c>
      <c r="J10" t="s">
        <v>79</v>
      </c>
      <c r="K10" t="s">
        <v>82</v>
      </c>
      <c r="L10">
        <v>497.95</v>
      </c>
      <c r="M10" t="s">
        <v>83</v>
      </c>
      <c r="N10">
        <v>471.8</v>
      </c>
      <c r="O10">
        <v>653.75</v>
      </c>
      <c r="W10" t="s">
        <v>84</v>
      </c>
      <c r="X10" t="s">
        <v>80</v>
      </c>
      <c r="Y10">
        <v>454.3</v>
      </c>
      <c r="Z10" t="s">
        <v>85</v>
      </c>
      <c r="AA10">
        <v>546.20000000000005</v>
      </c>
      <c r="AB10">
        <v>-2297.5</v>
      </c>
      <c r="AC10" t="s">
        <v>84</v>
      </c>
      <c r="AD10" t="s">
        <v>86</v>
      </c>
      <c r="AE10">
        <v>538.6</v>
      </c>
      <c r="AF10" t="s">
        <v>83</v>
      </c>
      <c r="AG10">
        <v>480.7</v>
      </c>
      <c r="AH10">
        <v>1447.5</v>
      </c>
      <c r="AO10" t="str">
        <f t="shared" si="0"/>
        <v>2020</v>
      </c>
      <c r="AP10" t="str">
        <f t="shared" si="1"/>
        <v>Jan</v>
      </c>
    </row>
    <row r="11" spans="1:42">
      <c r="A11" t="s">
        <v>87</v>
      </c>
      <c r="B11">
        <v>29474.75</v>
      </c>
      <c r="C11">
        <v>3372.5</v>
      </c>
      <c r="D11" t="s">
        <v>88</v>
      </c>
      <c r="E11" t="s">
        <v>89</v>
      </c>
      <c r="F11">
        <v>387.5</v>
      </c>
      <c r="G11" t="s">
        <v>90</v>
      </c>
      <c r="H11">
        <v>412.95</v>
      </c>
      <c r="I11">
        <v>-636.25</v>
      </c>
      <c r="J11" t="s">
        <v>88</v>
      </c>
      <c r="K11" t="s">
        <v>91</v>
      </c>
      <c r="L11">
        <v>392.8</v>
      </c>
      <c r="M11" t="s">
        <v>92</v>
      </c>
      <c r="N11">
        <v>172.55</v>
      </c>
      <c r="O11">
        <v>5506.25</v>
      </c>
      <c r="W11" t="s">
        <v>93</v>
      </c>
      <c r="X11" t="s">
        <v>89</v>
      </c>
      <c r="Y11">
        <v>315.10000000000002</v>
      </c>
      <c r="Z11" t="s">
        <v>94</v>
      </c>
      <c r="AA11">
        <v>375</v>
      </c>
      <c r="AB11">
        <v>-1497.5</v>
      </c>
      <c r="AO11" t="str">
        <f t="shared" si="0"/>
        <v>2020</v>
      </c>
      <c r="AP11" t="str">
        <f t="shared" si="1"/>
        <v>Mar</v>
      </c>
    </row>
    <row r="12" spans="1:42">
      <c r="A12" t="s">
        <v>95</v>
      </c>
      <c r="B12">
        <v>29219.85</v>
      </c>
      <c r="C12">
        <v>-2695</v>
      </c>
      <c r="D12" t="s">
        <v>96</v>
      </c>
      <c r="E12" t="s">
        <v>97</v>
      </c>
      <c r="F12">
        <v>316.35000000000002</v>
      </c>
      <c r="G12" t="s">
        <v>98</v>
      </c>
      <c r="H12">
        <v>283</v>
      </c>
      <c r="I12">
        <v>833.75</v>
      </c>
      <c r="J12" t="s">
        <v>96</v>
      </c>
      <c r="K12" t="s">
        <v>99</v>
      </c>
      <c r="L12">
        <v>276.05</v>
      </c>
      <c r="M12" t="s">
        <v>100</v>
      </c>
      <c r="N12">
        <v>253.4</v>
      </c>
      <c r="O12">
        <v>566.25</v>
      </c>
      <c r="W12" t="s">
        <v>101</v>
      </c>
      <c r="X12" t="s">
        <v>97</v>
      </c>
      <c r="Y12">
        <v>275.7</v>
      </c>
      <c r="Z12" t="s">
        <v>102</v>
      </c>
      <c r="AA12">
        <v>510</v>
      </c>
      <c r="AB12">
        <v>-5857.5</v>
      </c>
      <c r="AC12" t="s">
        <v>101</v>
      </c>
      <c r="AD12" t="s">
        <v>103</v>
      </c>
      <c r="AE12">
        <v>465</v>
      </c>
      <c r="AF12" t="s">
        <v>104</v>
      </c>
      <c r="AG12">
        <v>542</v>
      </c>
      <c r="AH12">
        <v>-1925</v>
      </c>
      <c r="AI12" t="s">
        <v>101</v>
      </c>
      <c r="AJ12" t="s">
        <v>105</v>
      </c>
      <c r="AK12">
        <v>495.6</v>
      </c>
      <c r="AL12" t="s">
        <v>100</v>
      </c>
      <c r="AM12">
        <v>348.1</v>
      </c>
      <c r="AN12">
        <v>3687.5</v>
      </c>
      <c r="AO12" t="str">
        <f t="shared" si="0"/>
        <v>2020</v>
      </c>
      <c r="AP12" t="str">
        <f t="shared" si="1"/>
        <v>Mar</v>
      </c>
    </row>
    <row r="13" spans="1:42">
      <c r="A13" t="s">
        <v>106</v>
      </c>
      <c r="B13">
        <v>28960.05</v>
      </c>
      <c r="C13" s="3">
        <v>4500</v>
      </c>
      <c r="D13" t="s">
        <v>107</v>
      </c>
      <c r="E13" t="s">
        <v>108</v>
      </c>
      <c r="F13">
        <v>337.2</v>
      </c>
      <c r="G13" t="s">
        <v>109</v>
      </c>
      <c r="H13">
        <v>103.4</v>
      </c>
      <c r="I13">
        <v>5845</v>
      </c>
      <c r="W13" t="s">
        <v>110</v>
      </c>
      <c r="X13" t="s">
        <v>108</v>
      </c>
      <c r="Y13">
        <v>242.7</v>
      </c>
      <c r="Z13" t="s">
        <v>111</v>
      </c>
      <c r="AA13">
        <v>237.75</v>
      </c>
      <c r="AB13">
        <v>123.75</v>
      </c>
      <c r="AC13" t="s">
        <v>110</v>
      </c>
      <c r="AD13" t="s">
        <v>112</v>
      </c>
      <c r="AE13">
        <v>218.25</v>
      </c>
      <c r="AF13" t="s">
        <v>113</v>
      </c>
      <c r="AG13">
        <v>229.75</v>
      </c>
      <c r="AH13">
        <v>-287.5</v>
      </c>
      <c r="AO13" t="str">
        <f t="shared" si="0"/>
        <v>2020</v>
      </c>
      <c r="AP13" t="str">
        <f t="shared" si="1"/>
        <v>Mar</v>
      </c>
    </row>
    <row r="14" spans="1:42">
      <c r="A14" t="s">
        <v>114</v>
      </c>
      <c r="B14">
        <v>28705.55</v>
      </c>
      <c r="C14">
        <v>2175</v>
      </c>
      <c r="D14" t="s">
        <v>115</v>
      </c>
      <c r="E14" t="s">
        <v>116</v>
      </c>
      <c r="F14">
        <v>141.6</v>
      </c>
      <c r="G14" t="s">
        <v>117</v>
      </c>
      <c r="H14">
        <v>172.15</v>
      </c>
      <c r="I14">
        <v>-763.75</v>
      </c>
      <c r="W14" t="s">
        <v>118</v>
      </c>
      <c r="X14" t="s">
        <v>116</v>
      </c>
      <c r="Y14">
        <v>138.55000000000001</v>
      </c>
      <c r="Z14" t="s">
        <v>119</v>
      </c>
      <c r="AA14">
        <v>21</v>
      </c>
      <c r="AB14">
        <v>2938.75</v>
      </c>
      <c r="AO14" t="str">
        <f t="shared" si="0"/>
        <v>2020</v>
      </c>
      <c r="AP14" t="str">
        <f t="shared" si="1"/>
        <v>Mar</v>
      </c>
    </row>
    <row r="15" spans="1:42">
      <c r="A15" t="s">
        <v>120</v>
      </c>
      <c r="B15">
        <v>27540.7</v>
      </c>
      <c r="C15">
        <v>3942.5</v>
      </c>
      <c r="D15" t="s">
        <v>121</v>
      </c>
      <c r="E15" t="s">
        <v>122</v>
      </c>
      <c r="F15">
        <v>638.35</v>
      </c>
      <c r="G15" t="s">
        <v>123</v>
      </c>
      <c r="H15">
        <v>651.29999999999995</v>
      </c>
      <c r="I15">
        <v>-323.75</v>
      </c>
      <c r="W15" t="s">
        <v>124</v>
      </c>
      <c r="X15" t="s">
        <v>122</v>
      </c>
      <c r="Y15">
        <v>555.1</v>
      </c>
      <c r="Z15" t="s">
        <v>125</v>
      </c>
      <c r="AA15">
        <v>538.29999999999995</v>
      </c>
      <c r="AB15">
        <v>420</v>
      </c>
      <c r="AC15" t="s">
        <v>124</v>
      </c>
      <c r="AD15" t="s">
        <v>126</v>
      </c>
      <c r="AE15">
        <v>501.25</v>
      </c>
      <c r="AF15" t="s">
        <v>127</v>
      </c>
      <c r="AG15">
        <v>347.4</v>
      </c>
      <c r="AH15">
        <v>3846.25</v>
      </c>
      <c r="AO15" t="str">
        <f t="shared" si="0"/>
        <v>2020</v>
      </c>
      <c r="AP15" t="str">
        <f t="shared" si="1"/>
        <v>Mar</v>
      </c>
    </row>
    <row r="16" spans="1:42">
      <c r="A16" t="s">
        <v>128</v>
      </c>
      <c r="B16">
        <v>20280.25</v>
      </c>
      <c r="C16">
        <v>1046.25</v>
      </c>
      <c r="D16" t="s">
        <v>129</v>
      </c>
      <c r="E16" t="s">
        <v>130</v>
      </c>
      <c r="F16">
        <v>531.85</v>
      </c>
      <c r="G16" t="s">
        <v>131</v>
      </c>
      <c r="H16">
        <v>406.2</v>
      </c>
      <c r="I16">
        <v>3141.25</v>
      </c>
      <c r="J16" t="s">
        <v>129</v>
      </c>
      <c r="K16" t="s">
        <v>132</v>
      </c>
      <c r="L16">
        <v>377.3</v>
      </c>
      <c r="M16" t="s">
        <v>133</v>
      </c>
      <c r="N16">
        <v>393.25</v>
      </c>
      <c r="O16">
        <v>-398.75</v>
      </c>
      <c r="W16" t="s">
        <v>134</v>
      </c>
      <c r="X16" t="s">
        <v>130</v>
      </c>
      <c r="Y16">
        <v>510</v>
      </c>
      <c r="Z16" t="s">
        <v>135</v>
      </c>
      <c r="AA16">
        <v>577.85</v>
      </c>
      <c r="AB16">
        <v>-1696.25</v>
      </c>
      <c r="AO16" t="str">
        <f t="shared" si="0"/>
        <v>2020</v>
      </c>
      <c r="AP16" t="str">
        <f t="shared" si="1"/>
        <v>Jun</v>
      </c>
    </row>
    <row r="17" spans="1:42">
      <c r="A17" t="s">
        <v>136</v>
      </c>
      <c r="B17">
        <v>20546.8</v>
      </c>
      <c r="C17">
        <v>-2172.5</v>
      </c>
      <c r="D17" t="s">
        <v>137</v>
      </c>
      <c r="E17" t="s">
        <v>138</v>
      </c>
      <c r="F17">
        <v>422</v>
      </c>
      <c r="G17" t="s">
        <v>139</v>
      </c>
      <c r="H17">
        <v>278</v>
      </c>
      <c r="I17">
        <v>3600</v>
      </c>
      <c r="W17" t="s">
        <v>140</v>
      </c>
      <c r="X17" t="s">
        <v>138</v>
      </c>
      <c r="Y17">
        <v>365.65</v>
      </c>
      <c r="Z17" t="s">
        <v>141</v>
      </c>
      <c r="AA17">
        <v>731.55</v>
      </c>
      <c r="AB17">
        <v>-9147.5</v>
      </c>
      <c r="AC17" t="s">
        <v>140</v>
      </c>
      <c r="AD17" t="s">
        <v>142</v>
      </c>
      <c r="AE17">
        <v>668.3</v>
      </c>
      <c r="AF17" t="s">
        <v>143</v>
      </c>
      <c r="AG17">
        <v>661.05</v>
      </c>
      <c r="AH17">
        <v>181.25</v>
      </c>
      <c r="AI17" t="s">
        <v>140</v>
      </c>
      <c r="AJ17" t="s">
        <v>144</v>
      </c>
      <c r="AK17">
        <v>633.1</v>
      </c>
      <c r="AL17" t="s">
        <v>139</v>
      </c>
      <c r="AM17">
        <v>505.35</v>
      </c>
      <c r="AN17">
        <v>3193.75</v>
      </c>
      <c r="AO17" t="str">
        <f t="shared" si="0"/>
        <v>2020</v>
      </c>
      <c r="AP17" t="str">
        <f t="shared" si="1"/>
        <v>Jun</v>
      </c>
    </row>
    <row r="18" spans="1:42">
      <c r="A18" t="s">
        <v>145</v>
      </c>
      <c r="B18">
        <v>20019.45</v>
      </c>
      <c r="C18">
        <v>-460</v>
      </c>
      <c r="D18" t="s">
        <v>146</v>
      </c>
      <c r="E18" t="s">
        <v>147</v>
      </c>
      <c r="F18">
        <v>355</v>
      </c>
      <c r="G18" t="s">
        <v>148</v>
      </c>
      <c r="H18">
        <v>659.25</v>
      </c>
      <c r="I18">
        <v>-7606.25</v>
      </c>
      <c r="J18" t="s">
        <v>146</v>
      </c>
      <c r="K18" t="s">
        <v>149</v>
      </c>
      <c r="L18">
        <v>474.95</v>
      </c>
      <c r="M18" t="s">
        <v>150</v>
      </c>
      <c r="N18">
        <v>390</v>
      </c>
      <c r="O18">
        <v>2123.75</v>
      </c>
      <c r="W18" t="s">
        <v>151</v>
      </c>
      <c r="X18" t="s">
        <v>147</v>
      </c>
      <c r="Y18">
        <v>409.4</v>
      </c>
      <c r="Z18" t="s">
        <v>152</v>
      </c>
      <c r="AA18">
        <v>208.5</v>
      </c>
      <c r="AB18">
        <v>5022.5</v>
      </c>
      <c r="AO18" t="str">
        <f t="shared" si="0"/>
        <v>2020</v>
      </c>
      <c r="AP18" t="str">
        <f t="shared" si="1"/>
        <v>Jun</v>
      </c>
    </row>
    <row r="19" spans="1:42">
      <c r="A19" t="s">
        <v>153</v>
      </c>
      <c r="B19">
        <v>20135.5</v>
      </c>
      <c r="C19">
        <v>1053.75</v>
      </c>
      <c r="D19" t="s">
        <v>154</v>
      </c>
      <c r="E19" t="s">
        <v>155</v>
      </c>
      <c r="F19">
        <v>172.6</v>
      </c>
      <c r="G19" t="s">
        <v>156</v>
      </c>
      <c r="H19">
        <v>303.8</v>
      </c>
      <c r="I19">
        <v>-3280</v>
      </c>
      <c r="W19" t="s">
        <v>157</v>
      </c>
      <c r="X19" t="s">
        <v>155</v>
      </c>
      <c r="Y19">
        <v>173.65</v>
      </c>
      <c r="Z19" t="s">
        <v>158</v>
      </c>
      <c r="AA19">
        <v>0.3</v>
      </c>
      <c r="AB19">
        <v>4333.75</v>
      </c>
      <c r="AO19" t="str">
        <f t="shared" si="0"/>
        <v>2020</v>
      </c>
      <c r="AP19" t="str">
        <f t="shared" si="1"/>
        <v>Jun</v>
      </c>
    </row>
    <row r="20" spans="1:42">
      <c r="A20" t="s">
        <v>159</v>
      </c>
      <c r="B20">
        <v>21161.95</v>
      </c>
      <c r="C20">
        <v>1296.25</v>
      </c>
      <c r="D20" t="s">
        <v>160</v>
      </c>
      <c r="E20" t="s">
        <v>161</v>
      </c>
      <c r="F20">
        <v>548.95000000000005</v>
      </c>
      <c r="G20" t="s">
        <v>162</v>
      </c>
      <c r="H20">
        <v>591.85</v>
      </c>
      <c r="I20">
        <v>-1072.5</v>
      </c>
      <c r="J20" t="s">
        <v>160</v>
      </c>
      <c r="K20" t="s">
        <v>163</v>
      </c>
      <c r="L20">
        <v>534.45000000000005</v>
      </c>
      <c r="M20" t="s">
        <v>164</v>
      </c>
      <c r="N20">
        <v>571.79999999999995</v>
      </c>
      <c r="O20">
        <v>-933.75</v>
      </c>
      <c r="W20" t="s">
        <v>165</v>
      </c>
      <c r="X20" t="s">
        <v>161</v>
      </c>
      <c r="Y20">
        <v>547.5</v>
      </c>
      <c r="Z20" t="s">
        <v>163</v>
      </c>
      <c r="AA20">
        <v>495</v>
      </c>
      <c r="AB20">
        <v>1312.5</v>
      </c>
      <c r="AC20" t="s">
        <v>165</v>
      </c>
      <c r="AD20" t="s">
        <v>166</v>
      </c>
      <c r="AE20">
        <v>488.05</v>
      </c>
      <c r="AF20" t="s">
        <v>167</v>
      </c>
      <c r="AG20">
        <v>408.45</v>
      </c>
      <c r="AH20">
        <v>1990</v>
      </c>
      <c r="AO20" t="str">
        <f t="shared" si="0"/>
        <v>2020</v>
      </c>
      <c r="AP20" t="str">
        <f t="shared" si="1"/>
        <v>Jun</v>
      </c>
    </row>
    <row r="21" spans="1:42">
      <c r="A21" t="s">
        <v>168</v>
      </c>
      <c r="B21">
        <v>22579.1</v>
      </c>
      <c r="C21">
        <v>-758.75</v>
      </c>
      <c r="D21" t="s">
        <v>169</v>
      </c>
      <c r="E21" t="s">
        <v>170</v>
      </c>
      <c r="F21">
        <v>426.95</v>
      </c>
      <c r="G21" t="s">
        <v>171</v>
      </c>
      <c r="H21">
        <v>227.2</v>
      </c>
      <c r="I21">
        <v>4993.75</v>
      </c>
      <c r="W21" t="s">
        <v>172</v>
      </c>
      <c r="X21" t="s">
        <v>170</v>
      </c>
      <c r="Y21">
        <v>305.45</v>
      </c>
      <c r="Z21" t="s">
        <v>173</v>
      </c>
      <c r="AA21">
        <v>535.54999999999995</v>
      </c>
      <c r="AB21">
        <v>-5752.5</v>
      </c>
      <c r="AO21" t="str">
        <f t="shared" si="0"/>
        <v>2020</v>
      </c>
      <c r="AP21" t="str">
        <f t="shared" si="1"/>
        <v>Jul</v>
      </c>
    </row>
    <row r="22" spans="1:42">
      <c r="A22" t="s">
        <v>174</v>
      </c>
      <c r="B22">
        <v>21749.1</v>
      </c>
      <c r="C22">
        <v>3807.5</v>
      </c>
      <c r="D22" t="s">
        <v>175</v>
      </c>
      <c r="E22" t="s">
        <v>176</v>
      </c>
      <c r="F22">
        <v>390.3</v>
      </c>
      <c r="G22" t="s">
        <v>177</v>
      </c>
      <c r="H22">
        <v>170.4</v>
      </c>
      <c r="I22">
        <v>5497.5</v>
      </c>
      <c r="W22" t="s">
        <v>178</v>
      </c>
      <c r="X22" t="s">
        <v>176</v>
      </c>
      <c r="Y22">
        <v>268</v>
      </c>
      <c r="Z22" t="s">
        <v>179</v>
      </c>
      <c r="AA22">
        <v>335.6</v>
      </c>
      <c r="AB22">
        <v>-1690</v>
      </c>
      <c r="AO22" t="str">
        <f t="shared" si="0"/>
        <v>2020</v>
      </c>
      <c r="AP22" t="str">
        <f t="shared" si="1"/>
        <v>Jul</v>
      </c>
    </row>
    <row r="23" spans="1:42">
      <c r="A23" t="s">
        <v>180</v>
      </c>
      <c r="B23">
        <v>21543.3</v>
      </c>
      <c r="C23">
        <v>-1258.75</v>
      </c>
      <c r="D23" t="s">
        <v>181</v>
      </c>
      <c r="E23" t="s">
        <v>182</v>
      </c>
      <c r="F23">
        <v>300.14999999999998</v>
      </c>
      <c r="G23" t="s">
        <v>183</v>
      </c>
      <c r="H23">
        <v>462</v>
      </c>
      <c r="I23">
        <v>-4046.25</v>
      </c>
      <c r="J23" t="s">
        <v>181</v>
      </c>
      <c r="K23" t="s">
        <v>184</v>
      </c>
      <c r="L23">
        <v>473.05</v>
      </c>
      <c r="M23" t="s">
        <v>185</v>
      </c>
      <c r="N23">
        <v>435.9</v>
      </c>
      <c r="O23">
        <v>928.75</v>
      </c>
      <c r="P23" t="s">
        <v>181</v>
      </c>
      <c r="Q23" t="s">
        <v>186</v>
      </c>
      <c r="R23">
        <v>418.5</v>
      </c>
      <c r="S23" t="s">
        <v>187</v>
      </c>
      <c r="T23">
        <v>424.5</v>
      </c>
      <c r="U23">
        <v>-150</v>
      </c>
      <c r="W23" t="s">
        <v>188</v>
      </c>
      <c r="X23" t="s">
        <v>182</v>
      </c>
      <c r="Y23">
        <v>277</v>
      </c>
      <c r="Z23" t="s">
        <v>189</v>
      </c>
      <c r="AA23">
        <v>152</v>
      </c>
      <c r="AB23">
        <v>3125</v>
      </c>
      <c r="AC23" t="s">
        <v>188</v>
      </c>
      <c r="AD23" t="s">
        <v>185</v>
      </c>
      <c r="AE23">
        <v>83.85</v>
      </c>
      <c r="AF23" t="s">
        <v>190</v>
      </c>
      <c r="AG23">
        <v>128.5</v>
      </c>
      <c r="AH23">
        <v>-1116.25</v>
      </c>
      <c r="AO23" t="str">
        <f t="shared" si="0"/>
        <v>2020</v>
      </c>
      <c r="AP23" t="str">
        <f t="shared" si="1"/>
        <v>Jul</v>
      </c>
    </row>
    <row r="24" spans="1:42">
      <c r="A24" t="s">
        <v>191</v>
      </c>
      <c r="B24">
        <v>21096.05</v>
      </c>
      <c r="C24">
        <v>-2210</v>
      </c>
      <c r="D24" t="s">
        <v>192</v>
      </c>
      <c r="E24" t="s">
        <v>193</v>
      </c>
      <c r="F24">
        <v>205.4</v>
      </c>
      <c r="G24" t="s">
        <v>194</v>
      </c>
      <c r="H24">
        <v>322.35000000000002</v>
      </c>
      <c r="I24">
        <v>-2923.75</v>
      </c>
      <c r="J24" t="s">
        <v>192</v>
      </c>
      <c r="K24" t="s">
        <v>195</v>
      </c>
      <c r="L24">
        <v>287</v>
      </c>
      <c r="M24" t="s">
        <v>196</v>
      </c>
      <c r="N24">
        <v>320</v>
      </c>
      <c r="O24">
        <v>-825</v>
      </c>
      <c r="P24" t="s">
        <v>192</v>
      </c>
      <c r="Q24" t="s">
        <v>197</v>
      </c>
      <c r="R24">
        <v>281</v>
      </c>
      <c r="S24" t="s">
        <v>198</v>
      </c>
      <c r="T24">
        <v>321.39999999999998</v>
      </c>
      <c r="U24">
        <v>-1010</v>
      </c>
      <c r="W24" t="s">
        <v>199</v>
      </c>
      <c r="X24" t="s">
        <v>193</v>
      </c>
      <c r="Y24">
        <v>102.35</v>
      </c>
      <c r="Z24" t="s">
        <v>200</v>
      </c>
      <c r="AA24">
        <v>0.4</v>
      </c>
      <c r="AB24">
        <v>2548.75</v>
      </c>
      <c r="AO24" t="str">
        <f t="shared" si="0"/>
        <v>2020</v>
      </c>
      <c r="AP24" t="str">
        <f t="shared" si="1"/>
        <v>Jul</v>
      </c>
    </row>
    <row r="25" spans="1:42">
      <c r="A25" t="s">
        <v>201</v>
      </c>
      <c r="B25">
        <v>21738.400000000001</v>
      </c>
      <c r="C25">
        <v>-202.5</v>
      </c>
      <c r="D25" t="s">
        <v>202</v>
      </c>
      <c r="E25" t="s">
        <v>203</v>
      </c>
      <c r="F25">
        <v>441.8</v>
      </c>
      <c r="G25" t="s">
        <v>204</v>
      </c>
      <c r="H25">
        <v>486.05</v>
      </c>
      <c r="I25">
        <v>-1106.25</v>
      </c>
      <c r="W25" t="s">
        <v>205</v>
      </c>
      <c r="X25" t="s">
        <v>203</v>
      </c>
      <c r="Y25">
        <v>417.7</v>
      </c>
      <c r="Z25" t="s">
        <v>206</v>
      </c>
      <c r="AA25">
        <v>465.75</v>
      </c>
      <c r="AB25">
        <v>-1201.25</v>
      </c>
      <c r="AC25" t="s">
        <v>205</v>
      </c>
      <c r="AD25" t="s">
        <v>207</v>
      </c>
      <c r="AE25">
        <v>412.5</v>
      </c>
      <c r="AF25" t="s">
        <v>208</v>
      </c>
      <c r="AG25">
        <v>430.8</v>
      </c>
      <c r="AH25">
        <v>-457.5</v>
      </c>
      <c r="AI25" t="s">
        <v>205</v>
      </c>
      <c r="AJ25" t="s">
        <v>209</v>
      </c>
      <c r="AK25">
        <v>412.9</v>
      </c>
      <c r="AL25" t="s">
        <v>210</v>
      </c>
      <c r="AM25">
        <v>310.39999999999998</v>
      </c>
      <c r="AN25">
        <v>2562.5</v>
      </c>
      <c r="AO25" t="str">
        <f t="shared" si="0"/>
        <v>2020</v>
      </c>
      <c r="AP25" t="str">
        <f t="shared" si="1"/>
        <v>Jul</v>
      </c>
    </row>
    <row r="26" spans="1:42">
      <c r="A26" t="s">
        <v>211</v>
      </c>
      <c r="B26">
        <v>22318.400000000001</v>
      </c>
      <c r="C26">
        <v>-136.25</v>
      </c>
      <c r="D26" t="s">
        <v>212</v>
      </c>
      <c r="E26" t="s">
        <v>213</v>
      </c>
      <c r="F26">
        <v>331.35</v>
      </c>
      <c r="G26" t="s">
        <v>214</v>
      </c>
      <c r="H26">
        <v>461.15</v>
      </c>
      <c r="I26">
        <v>-3245</v>
      </c>
      <c r="J26" t="s">
        <v>212</v>
      </c>
      <c r="K26" t="s">
        <v>215</v>
      </c>
      <c r="L26">
        <v>443.4</v>
      </c>
      <c r="M26" t="s">
        <v>216</v>
      </c>
      <c r="N26">
        <v>375.9</v>
      </c>
      <c r="O26">
        <v>1687.5</v>
      </c>
      <c r="W26" t="s">
        <v>217</v>
      </c>
      <c r="X26" t="s">
        <v>213</v>
      </c>
      <c r="Y26">
        <v>408.3</v>
      </c>
      <c r="Z26" t="s">
        <v>216</v>
      </c>
      <c r="AA26">
        <v>351.45</v>
      </c>
      <c r="AB26">
        <v>1421.25</v>
      </c>
      <c r="AO26" t="str">
        <f t="shared" si="0"/>
        <v>2020</v>
      </c>
      <c r="AP26" t="str">
        <f t="shared" si="1"/>
        <v>Jul</v>
      </c>
    </row>
    <row r="27" spans="1:42">
      <c r="A27" t="s">
        <v>218</v>
      </c>
      <c r="B27">
        <v>22663.5</v>
      </c>
      <c r="C27">
        <v>973.75</v>
      </c>
      <c r="D27" t="s">
        <v>219</v>
      </c>
      <c r="E27" t="s">
        <v>220</v>
      </c>
      <c r="F27">
        <v>336.65</v>
      </c>
      <c r="G27" t="s">
        <v>221</v>
      </c>
      <c r="H27">
        <v>416</v>
      </c>
      <c r="I27">
        <v>-1983.75</v>
      </c>
      <c r="W27" t="s">
        <v>222</v>
      </c>
      <c r="X27" t="s">
        <v>220</v>
      </c>
      <c r="Y27">
        <v>299.05</v>
      </c>
      <c r="Z27" t="s">
        <v>223</v>
      </c>
      <c r="AA27">
        <v>180.75</v>
      </c>
      <c r="AB27">
        <v>2957.5</v>
      </c>
      <c r="AO27" t="str">
        <f t="shared" si="0"/>
        <v>2020</v>
      </c>
      <c r="AP27" t="str">
        <f t="shared" si="1"/>
        <v>Jul</v>
      </c>
    </row>
    <row r="28" spans="1:42">
      <c r="A28" t="s">
        <v>224</v>
      </c>
      <c r="B28">
        <v>22920.65</v>
      </c>
      <c r="C28">
        <v>3117.5</v>
      </c>
      <c r="D28" t="s">
        <v>225</v>
      </c>
      <c r="E28" t="s">
        <v>226</v>
      </c>
      <c r="F28">
        <v>247.7</v>
      </c>
      <c r="G28" t="s">
        <v>227</v>
      </c>
      <c r="H28">
        <v>113</v>
      </c>
      <c r="I28">
        <v>3367.5</v>
      </c>
      <c r="J28" t="s">
        <v>225</v>
      </c>
      <c r="K28" t="s">
        <v>228</v>
      </c>
      <c r="L28">
        <v>173.7</v>
      </c>
      <c r="M28" t="s">
        <v>229</v>
      </c>
      <c r="N28">
        <v>138.9</v>
      </c>
      <c r="O28">
        <v>870</v>
      </c>
      <c r="W28" t="s">
        <v>230</v>
      </c>
      <c r="X28" t="s">
        <v>226</v>
      </c>
      <c r="Y28">
        <v>271.3</v>
      </c>
      <c r="Z28" t="s">
        <v>231</v>
      </c>
      <c r="AA28">
        <v>316.10000000000002</v>
      </c>
      <c r="AB28">
        <v>-1120</v>
      </c>
      <c r="AO28" t="str">
        <f t="shared" si="0"/>
        <v>2020</v>
      </c>
      <c r="AP28" t="str">
        <f t="shared" si="1"/>
        <v>Jul</v>
      </c>
    </row>
    <row r="29" spans="1:42">
      <c r="A29" t="s">
        <v>232</v>
      </c>
      <c r="B29">
        <v>22864.5</v>
      </c>
      <c r="C29">
        <v>2731.25</v>
      </c>
      <c r="D29" t="s">
        <v>233</v>
      </c>
      <c r="E29" t="s">
        <v>234</v>
      </c>
      <c r="F29">
        <v>169.85</v>
      </c>
      <c r="G29" t="s">
        <v>235</v>
      </c>
      <c r="H29">
        <v>185.15</v>
      </c>
      <c r="I29">
        <v>-382.5</v>
      </c>
      <c r="W29" t="s">
        <v>236</v>
      </c>
      <c r="X29" t="s">
        <v>234</v>
      </c>
      <c r="Y29">
        <v>124.95</v>
      </c>
      <c r="Z29" t="s">
        <v>237</v>
      </c>
      <c r="AA29">
        <v>0.4</v>
      </c>
      <c r="AB29">
        <v>3113.75</v>
      </c>
      <c r="AO29" t="str">
        <f t="shared" si="0"/>
        <v>2020</v>
      </c>
      <c r="AP29" t="str">
        <f t="shared" si="1"/>
        <v>Jul</v>
      </c>
    </row>
    <row r="30" spans="1:42">
      <c r="A30" t="s">
        <v>238</v>
      </c>
      <c r="B30">
        <v>22743.55</v>
      </c>
      <c r="C30">
        <v>-461.25</v>
      </c>
      <c r="D30" t="s">
        <v>239</v>
      </c>
      <c r="E30" t="s">
        <v>240</v>
      </c>
      <c r="F30">
        <v>420</v>
      </c>
      <c r="G30" t="s">
        <v>241</v>
      </c>
      <c r="H30">
        <v>347.1</v>
      </c>
      <c r="I30">
        <v>1822.5</v>
      </c>
      <c r="J30" t="s">
        <v>239</v>
      </c>
      <c r="K30" t="s">
        <v>241</v>
      </c>
      <c r="L30">
        <v>347.1</v>
      </c>
      <c r="M30" t="s">
        <v>242</v>
      </c>
      <c r="N30">
        <v>360.65</v>
      </c>
      <c r="O30">
        <v>-338.75</v>
      </c>
      <c r="P30" t="s">
        <v>239</v>
      </c>
      <c r="Q30" t="s">
        <v>243</v>
      </c>
      <c r="R30">
        <v>333.05</v>
      </c>
      <c r="S30" t="s">
        <v>244</v>
      </c>
      <c r="T30">
        <v>351.5</v>
      </c>
      <c r="U30">
        <v>-461.25</v>
      </c>
      <c r="W30" t="s">
        <v>245</v>
      </c>
      <c r="X30" t="s">
        <v>240</v>
      </c>
      <c r="Y30">
        <v>421.6</v>
      </c>
      <c r="Z30" t="s">
        <v>246</v>
      </c>
      <c r="AA30">
        <v>471.2</v>
      </c>
      <c r="AB30">
        <v>-1240</v>
      </c>
      <c r="AC30" t="s">
        <v>245</v>
      </c>
      <c r="AD30" t="s">
        <v>247</v>
      </c>
      <c r="AE30">
        <v>431.95</v>
      </c>
      <c r="AF30" t="s">
        <v>243</v>
      </c>
      <c r="AG30">
        <v>441.7</v>
      </c>
      <c r="AH30">
        <v>-243.75</v>
      </c>
      <c r="AO30" t="str">
        <f t="shared" si="0"/>
        <v>2020</v>
      </c>
      <c r="AP30" t="str">
        <f t="shared" si="1"/>
        <v>Jul</v>
      </c>
    </row>
    <row r="31" spans="1:42">
      <c r="A31" t="s">
        <v>248</v>
      </c>
      <c r="B31">
        <v>22303.1</v>
      </c>
      <c r="C31">
        <v>1227.5</v>
      </c>
      <c r="D31" t="s">
        <v>249</v>
      </c>
      <c r="E31" t="s">
        <v>250</v>
      </c>
      <c r="F31">
        <v>348.45</v>
      </c>
      <c r="G31" t="s">
        <v>251</v>
      </c>
      <c r="H31">
        <v>195.05</v>
      </c>
      <c r="I31">
        <v>3835</v>
      </c>
      <c r="W31" t="s">
        <v>252</v>
      </c>
      <c r="X31" t="s">
        <v>250</v>
      </c>
      <c r="Y31">
        <v>382</v>
      </c>
      <c r="Z31" t="s">
        <v>253</v>
      </c>
      <c r="AA31">
        <v>486.3</v>
      </c>
      <c r="AB31">
        <v>-2607.5</v>
      </c>
      <c r="AO31" t="str">
        <f t="shared" si="0"/>
        <v>2020</v>
      </c>
      <c r="AP31" t="str">
        <f t="shared" si="1"/>
        <v>Jul</v>
      </c>
    </row>
    <row r="32" spans="1:42">
      <c r="A32" t="s">
        <v>254</v>
      </c>
      <c r="B32">
        <v>22064.65</v>
      </c>
      <c r="C32">
        <v>-930</v>
      </c>
      <c r="D32" t="s">
        <v>255</v>
      </c>
      <c r="E32" t="s">
        <v>256</v>
      </c>
      <c r="F32">
        <v>348.85</v>
      </c>
      <c r="G32" t="s">
        <v>257</v>
      </c>
      <c r="H32">
        <v>383.35</v>
      </c>
      <c r="I32">
        <v>-862.5</v>
      </c>
      <c r="W32" t="s">
        <v>258</v>
      </c>
      <c r="X32" t="s">
        <v>256</v>
      </c>
      <c r="Y32">
        <v>294.2</v>
      </c>
      <c r="Z32" t="s">
        <v>259</v>
      </c>
      <c r="AA32">
        <v>446.2</v>
      </c>
      <c r="AB32">
        <v>-3800</v>
      </c>
      <c r="AC32" t="s">
        <v>258</v>
      </c>
      <c r="AD32" t="s">
        <v>260</v>
      </c>
      <c r="AE32">
        <v>330</v>
      </c>
      <c r="AF32" t="s">
        <v>261</v>
      </c>
      <c r="AG32">
        <v>180.7</v>
      </c>
      <c r="AH32">
        <v>3732.5</v>
      </c>
      <c r="AO32" t="str">
        <f t="shared" si="0"/>
        <v>2020</v>
      </c>
      <c r="AP32" t="str">
        <f t="shared" si="1"/>
        <v>Jul</v>
      </c>
    </row>
    <row r="33" spans="1:42">
      <c r="A33" t="s">
        <v>262</v>
      </c>
      <c r="B33">
        <v>22230.95</v>
      </c>
      <c r="C33">
        <v>1903.75</v>
      </c>
      <c r="D33" t="s">
        <v>263</v>
      </c>
      <c r="E33" t="s">
        <v>264</v>
      </c>
      <c r="F33">
        <v>291.75</v>
      </c>
      <c r="G33" t="s">
        <v>265</v>
      </c>
      <c r="H33">
        <v>333.8</v>
      </c>
      <c r="I33">
        <v>-1051.25</v>
      </c>
      <c r="J33" t="s">
        <v>263</v>
      </c>
      <c r="K33" t="s">
        <v>266</v>
      </c>
      <c r="L33">
        <v>261</v>
      </c>
      <c r="M33" t="s">
        <v>267</v>
      </c>
      <c r="N33">
        <v>149.80000000000001</v>
      </c>
      <c r="O33">
        <v>2780</v>
      </c>
      <c r="W33" t="s">
        <v>268</v>
      </c>
      <c r="X33" t="s">
        <v>264</v>
      </c>
      <c r="Y33">
        <v>185.3</v>
      </c>
      <c r="Z33" t="s">
        <v>266</v>
      </c>
      <c r="AA33">
        <v>178.3</v>
      </c>
      <c r="AB33">
        <v>175</v>
      </c>
      <c r="AO33" t="str">
        <f t="shared" si="0"/>
        <v>2020</v>
      </c>
      <c r="AP33" t="str">
        <f t="shared" si="1"/>
        <v>Jul</v>
      </c>
    </row>
    <row r="34" spans="1:42">
      <c r="A34" t="s">
        <v>269</v>
      </c>
      <c r="B34">
        <v>22154.55</v>
      </c>
      <c r="C34">
        <v>-177.5</v>
      </c>
      <c r="D34" t="s">
        <v>270</v>
      </c>
      <c r="E34" t="s">
        <v>271</v>
      </c>
      <c r="F34">
        <v>172.3</v>
      </c>
      <c r="G34" t="s">
        <v>272</v>
      </c>
      <c r="H34">
        <v>0.5</v>
      </c>
      <c r="I34">
        <v>4295</v>
      </c>
      <c r="W34" t="s">
        <v>273</v>
      </c>
      <c r="X34" t="s">
        <v>271</v>
      </c>
      <c r="Y34">
        <v>94.85</v>
      </c>
      <c r="Z34" t="s">
        <v>274</v>
      </c>
      <c r="AA34">
        <v>273.75</v>
      </c>
      <c r="AB34">
        <v>-4472.5</v>
      </c>
      <c r="AO34" t="str">
        <f t="shared" si="0"/>
        <v>2020</v>
      </c>
      <c r="AP34" t="str">
        <f t="shared" si="1"/>
        <v>Jul</v>
      </c>
    </row>
    <row r="35" spans="1:42">
      <c r="A35" t="s">
        <v>275</v>
      </c>
      <c r="B35">
        <v>21522.2</v>
      </c>
      <c r="C35">
        <v>3147.5</v>
      </c>
      <c r="D35" t="s">
        <v>276</v>
      </c>
      <c r="E35" t="s">
        <v>277</v>
      </c>
      <c r="F35">
        <v>441.25</v>
      </c>
      <c r="G35" t="s">
        <v>278</v>
      </c>
      <c r="H35">
        <v>428.8</v>
      </c>
      <c r="I35">
        <v>311.25</v>
      </c>
      <c r="J35" t="s">
        <v>276</v>
      </c>
      <c r="K35" t="s">
        <v>279</v>
      </c>
      <c r="L35">
        <v>475.65</v>
      </c>
      <c r="M35" t="s">
        <v>280</v>
      </c>
      <c r="N35">
        <v>489.85</v>
      </c>
      <c r="O35">
        <v>-355</v>
      </c>
      <c r="W35" t="s">
        <v>281</v>
      </c>
      <c r="X35" t="s">
        <v>277</v>
      </c>
      <c r="Y35">
        <v>436.95</v>
      </c>
      <c r="Z35" t="s">
        <v>280</v>
      </c>
      <c r="AA35">
        <v>309.3</v>
      </c>
      <c r="AB35">
        <v>3191.25</v>
      </c>
      <c r="AO35" t="str">
        <f t="shared" si="0"/>
        <v>2020</v>
      </c>
      <c r="AP35" t="str">
        <f t="shared" si="1"/>
        <v>Jul</v>
      </c>
    </row>
    <row r="36" spans="1:42">
      <c r="A36" t="s">
        <v>282</v>
      </c>
      <c r="B36">
        <v>21352.1</v>
      </c>
      <c r="C36">
        <v>2587.5</v>
      </c>
      <c r="D36" t="s">
        <v>283</v>
      </c>
      <c r="E36" t="s">
        <v>284</v>
      </c>
      <c r="F36">
        <v>386.3</v>
      </c>
      <c r="G36" t="s">
        <v>285</v>
      </c>
      <c r="H36">
        <v>262.7</v>
      </c>
      <c r="I36">
        <v>3090</v>
      </c>
      <c r="W36" t="s">
        <v>286</v>
      </c>
      <c r="X36" t="s">
        <v>284</v>
      </c>
      <c r="Y36">
        <v>338.8</v>
      </c>
      <c r="Z36" t="s">
        <v>287</v>
      </c>
      <c r="AA36">
        <v>363.25</v>
      </c>
      <c r="AB36">
        <v>-611.25</v>
      </c>
      <c r="AC36" t="s">
        <v>286</v>
      </c>
      <c r="AD36" t="s">
        <v>288</v>
      </c>
      <c r="AE36">
        <v>334.05</v>
      </c>
      <c r="AF36" t="s">
        <v>289</v>
      </c>
      <c r="AG36">
        <v>329.7</v>
      </c>
      <c r="AH36">
        <v>108.75</v>
      </c>
      <c r="AO36" t="str">
        <f t="shared" si="0"/>
        <v>2020</v>
      </c>
      <c r="AP36" t="str">
        <f t="shared" si="1"/>
        <v>Aug</v>
      </c>
    </row>
    <row r="37" spans="1:42">
      <c r="A37" t="s">
        <v>290</v>
      </c>
      <c r="B37">
        <v>21168</v>
      </c>
      <c r="C37">
        <v>2717.5</v>
      </c>
      <c r="D37" t="s">
        <v>291</v>
      </c>
      <c r="E37" t="s">
        <v>292</v>
      </c>
      <c r="F37">
        <v>358.6</v>
      </c>
      <c r="G37" t="s">
        <v>293</v>
      </c>
      <c r="H37">
        <v>364</v>
      </c>
      <c r="I37">
        <v>-135</v>
      </c>
      <c r="J37" t="s">
        <v>291</v>
      </c>
      <c r="K37" t="s">
        <v>294</v>
      </c>
      <c r="L37">
        <v>435.25</v>
      </c>
      <c r="M37" t="s">
        <v>295</v>
      </c>
      <c r="N37">
        <v>490</v>
      </c>
      <c r="O37">
        <v>-1368.75</v>
      </c>
      <c r="W37" t="s">
        <v>296</v>
      </c>
      <c r="X37" t="s">
        <v>292</v>
      </c>
      <c r="Y37">
        <v>270.64999999999998</v>
      </c>
      <c r="Z37" t="s">
        <v>297</v>
      </c>
      <c r="AA37">
        <v>101.8</v>
      </c>
      <c r="AB37">
        <v>4221.25</v>
      </c>
      <c r="AO37" t="str">
        <f t="shared" si="0"/>
        <v>2020</v>
      </c>
      <c r="AP37" t="str">
        <f t="shared" si="1"/>
        <v>Aug</v>
      </c>
    </row>
    <row r="38" spans="1:42">
      <c r="A38" t="s">
        <v>298</v>
      </c>
      <c r="B38">
        <v>21726.75</v>
      </c>
      <c r="C38">
        <v>4375</v>
      </c>
      <c r="D38" t="s">
        <v>299</v>
      </c>
      <c r="E38" t="s">
        <v>300</v>
      </c>
      <c r="F38">
        <v>238.4</v>
      </c>
      <c r="G38" t="s">
        <v>301</v>
      </c>
      <c r="H38">
        <v>104.85</v>
      </c>
      <c r="I38">
        <v>3338.75</v>
      </c>
      <c r="W38" t="s">
        <v>302</v>
      </c>
      <c r="X38" t="s">
        <v>300</v>
      </c>
      <c r="Y38">
        <v>203.45</v>
      </c>
      <c r="Z38" t="s">
        <v>303</v>
      </c>
      <c r="AA38">
        <v>162</v>
      </c>
      <c r="AB38">
        <v>1036.25</v>
      </c>
      <c r="AO38" t="str">
        <f t="shared" si="0"/>
        <v>2020</v>
      </c>
      <c r="AP38" t="str">
        <f t="shared" si="1"/>
        <v>Aug</v>
      </c>
    </row>
    <row r="39" spans="1:42">
      <c r="A39" t="s">
        <v>304</v>
      </c>
      <c r="B39">
        <v>21616.65</v>
      </c>
      <c r="C39">
        <v>3686.25</v>
      </c>
      <c r="D39" t="s">
        <v>305</v>
      </c>
      <c r="E39" t="s">
        <v>306</v>
      </c>
      <c r="F39">
        <v>183.5</v>
      </c>
      <c r="G39" t="s">
        <v>307</v>
      </c>
      <c r="H39">
        <v>237.4</v>
      </c>
      <c r="I39">
        <v>-1347.5</v>
      </c>
      <c r="J39" t="s">
        <v>305</v>
      </c>
      <c r="K39" t="s">
        <v>308</v>
      </c>
      <c r="L39">
        <v>83.25</v>
      </c>
      <c r="M39" t="s">
        <v>309</v>
      </c>
      <c r="N39">
        <v>21.95</v>
      </c>
      <c r="O39">
        <v>1532.5</v>
      </c>
      <c r="W39" t="s">
        <v>310</v>
      </c>
      <c r="X39" t="s">
        <v>306</v>
      </c>
      <c r="Y39">
        <v>186.75</v>
      </c>
      <c r="Z39" t="s">
        <v>311</v>
      </c>
      <c r="AA39">
        <v>240</v>
      </c>
      <c r="AB39">
        <v>-1331.25</v>
      </c>
      <c r="AC39" t="s">
        <v>310</v>
      </c>
      <c r="AD39" t="s">
        <v>312</v>
      </c>
      <c r="AE39">
        <v>253.5</v>
      </c>
      <c r="AF39" t="s">
        <v>313</v>
      </c>
      <c r="AG39">
        <v>205.1</v>
      </c>
      <c r="AH39">
        <v>1210</v>
      </c>
      <c r="AI39" t="s">
        <v>310</v>
      </c>
      <c r="AJ39" t="s">
        <v>314</v>
      </c>
      <c r="AK39">
        <v>242.45</v>
      </c>
      <c r="AL39" t="s">
        <v>315</v>
      </c>
      <c r="AM39">
        <v>97.55</v>
      </c>
      <c r="AN39">
        <v>3622.5</v>
      </c>
      <c r="AO39" t="str">
        <f t="shared" si="0"/>
        <v>2020</v>
      </c>
      <c r="AP39" t="str">
        <f t="shared" si="1"/>
        <v>Aug</v>
      </c>
    </row>
    <row r="40" spans="1:42">
      <c r="A40" t="s">
        <v>316</v>
      </c>
      <c r="B40">
        <v>21528.25</v>
      </c>
      <c r="C40">
        <v>2916.25</v>
      </c>
      <c r="D40" t="s">
        <v>317</v>
      </c>
      <c r="E40" t="s">
        <v>318</v>
      </c>
      <c r="F40">
        <v>383.15</v>
      </c>
      <c r="G40" t="s">
        <v>319</v>
      </c>
      <c r="H40">
        <v>408.1</v>
      </c>
      <c r="I40">
        <v>-623.75</v>
      </c>
      <c r="W40" t="s">
        <v>320</v>
      </c>
      <c r="X40" t="s">
        <v>318</v>
      </c>
      <c r="Y40">
        <v>383.05</v>
      </c>
      <c r="Z40" t="s">
        <v>321</v>
      </c>
      <c r="AA40">
        <v>241.45</v>
      </c>
      <c r="AB40">
        <v>3540</v>
      </c>
      <c r="AO40" t="str">
        <f t="shared" si="0"/>
        <v>2020</v>
      </c>
      <c r="AP40" t="str">
        <f t="shared" si="1"/>
        <v>Aug</v>
      </c>
    </row>
    <row r="41" spans="1:42">
      <c r="A41" t="s">
        <v>322</v>
      </c>
      <c r="B41">
        <v>21957.55</v>
      </c>
      <c r="C41">
        <v>3346.25</v>
      </c>
      <c r="D41" t="s">
        <v>323</v>
      </c>
      <c r="E41" t="s">
        <v>324</v>
      </c>
      <c r="F41">
        <v>345.55</v>
      </c>
      <c r="G41" t="s">
        <v>325</v>
      </c>
      <c r="H41">
        <v>217.25</v>
      </c>
      <c r="I41">
        <v>3207.5</v>
      </c>
      <c r="W41" t="s">
        <v>326</v>
      </c>
      <c r="X41" t="s">
        <v>324</v>
      </c>
      <c r="Y41">
        <v>286.2</v>
      </c>
      <c r="Z41" t="s">
        <v>327</v>
      </c>
      <c r="AA41">
        <v>271.55</v>
      </c>
      <c r="AB41">
        <v>366.25</v>
      </c>
      <c r="AC41" t="s">
        <v>326</v>
      </c>
      <c r="AD41" t="s">
        <v>328</v>
      </c>
      <c r="AE41">
        <v>265.39999999999998</v>
      </c>
      <c r="AF41" t="s">
        <v>329</v>
      </c>
      <c r="AG41">
        <v>274.5</v>
      </c>
      <c r="AH41">
        <v>-227.5</v>
      </c>
      <c r="AO41" t="str">
        <f t="shared" si="0"/>
        <v>2020</v>
      </c>
      <c r="AP41" t="str">
        <f t="shared" si="1"/>
        <v>Aug</v>
      </c>
    </row>
    <row r="42" spans="1:42">
      <c r="A42" t="s">
        <v>330</v>
      </c>
      <c r="B42">
        <v>22213.45</v>
      </c>
      <c r="C42">
        <v>2007.5</v>
      </c>
      <c r="D42" t="s">
        <v>331</v>
      </c>
      <c r="E42" t="s">
        <v>332</v>
      </c>
      <c r="F42">
        <v>269.85000000000002</v>
      </c>
      <c r="G42" t="s">
        <v>333</v>
      </c>
      <c r="H42">
        <v>262</v>
      </c>
      <c r="I42">
        <v>196.25</v>
      </c>
      <c r="J42" t="s">
        <v>331</v>
      </c>
      <c r="K42" t="s">
        <v>334</v>
      </c>
      <c r="L42">
        <v>268.75</v>
      </c>
      <c r="M42" t="s">
        <v>335</v>
      </c>
      <c r="N42">
        <v>263</v>
      </c>
      <c r="O42">
        <v>143.75</v>
      </c>
      <c r="W42" t="s">
        <v>336</v>
      </c>
      <c r="X42" t="s">
        <v>332</v>
      </c>
      <c r="Y42">
        <v>251.7</v>
      </c>
      <c r="Z42" t="s">
        <v>335</v>
      </c>
      <c r="AA42">
        <v>185</v>
      </c>
      <c r="AB42">
        <v>1667.5</v>
      </c>
      <c r="AO42" t="str">
        <f t="shared" si="0"/>
        <v>2020</v>
      </c>
      <c r="AP42" t="str">
        <f t="shared" si="1"/>
        <v>Aug</v>
      </c>
    </row>
    <row r="43" spans="1:42">
      <c r="A43" t="s">
        <v>337</v>
      </c>
      <c r="B43">
        <v>22086.95</v>
      </c>
      <c r="C43">
        <v>-255</v>
      </c>
      <c r="D43" t="s">
        <v>338</v>
      </c>
      <c r="E43" t="s">
        <v>339</v>
      </c>
      <c r="F43">
        <v>237.3</v>
      </c>
      <c r="G43" t="s">
        <v>340</v>
      </c>
      <c r="H43">
        <v>347.85</v>
      </c>
      <c r="I43">
        <v>-2763.75</v>
      </c>
      <c r="J43" t="s">
        <v>338</v>
      </c>
      <c r="K43" t="s">
        <v>341</v>
      </c>
      <c r="L43">
        <v>355.5</v>
      </c>
      <c r="M43" t="s">
        <v>342</v>
      </c>
      <c r="N43">
        <v>358.75</v>
      </c>
      <c r="O43">
        <v>-81.25</v>
      </c>
      <c r="W43" t="s">
        <v>343</v>
      </c>
      <c r="X43" t="s">
        <v>339</v>
      </c>
      <c r="Y43">
        <v>155.5</v>
      </c>
      <c r="Z43" t="s">
        <v>344</v>
      </c>
      <c r="AA43">
        <v>51.9</v>
      </c>
      <c r="AB43">
        <v>2590</v>
      </c>
      <c r="AO43" t="str">
        <f t="shared" si="0"/>
        <v>2020</v>
      </c>
      <c r="AP43" t="str">
        <f t="shared" si="1"/>
        <v>Aug</v>
      </c>
    </row>
    <row r="44" spans="1:42">
      <c r="A44" t="s">
        <v>345</v>
      </c>
      <c r="B44">
        <v>22386.1</v>
      </c>
      <c r="C44">
        <v>4312.5</v>
      </c>
      <c r="D44" t="s">
        <v>346</v>
      </c>
      <c r="E44" t="s">
        <v>347</v>
      </c>
      <c r="F44">
        <v>165</v>
      </c>
      <c r="G44" t="s">
        <v>348</v>
      </c>
      <c r="H44">
        <v>0.55000000000000004</v>
      </c>
      <c r="I44">
        <v>4111.25</v>
      </c>
      <c r="W44" t="s">
        <v>349</v>
      </c>
      <c r="X44" t="s">
        <v>347</v>
      </c>
      <c r="Y44">
        <v>72.8</v>
      </c>
      <c r="Z44" t="s">
        <v>350</v>
      </c>
      <c r="AA44">
        <v>64.75</v>
      </c>
      <c r="AB44">
        <v>201.25</v>
      </c>
      <c r="AO44" t="str">
        <f t="shared" si="0"/>
        <v>2020</v>
      </c>
      <c r="AP44" t="str">
        <f t="shared" si="1"/>
        <v>Aug</v>
      </c>
    </row>
    <row r="45" spans="1:42">
      <c r="A45" t="s">
        <v>351</v>
      </c>
      <c r="B45">
        <v>22256.7</v>
      </c>
      <c r="C45">
        <v>4411.25</v>
      </c>
      <c r="D45" t="s">
        <v>352</v>
      </c>
      <c r="E45" t="s">
        <v>353</v>
      </c>
      <c r="F45">
        <v>334.15</v>
      </c>
      <c r="G45" t="s">
        <v>354</v>
      </c>
      <c r="H45">
        <v>134.44999999999999</v>
      </c>
      <c r="I45">
        <v>4992.5</v>
      </c>
      <c r="W45" t="s">
        <v>355</v>
      </c>
      <c r="X45" t="s">
        <v>353</v>
      </c>
      <c r="Y45">
        <v>280.85000000000002</v>
      </c>
      <c r="Z45" t="s">
        <v>356</v>
      </c>
      <c r="AA45">
        <v>304.35000000000002</v>
      </c>
      <c r="AB45">
        <v>-587.5</v>
      </c>
      <c r="AC45" t="s">
        <v>355</v>
      </c>
      <c r="AD45" t="s">
        <v>357</v>
      </c>
      <c r="AE45">
        <v>297.7</v>
      </c>
      <c r="AF45" t="s">
        <v>358</v>
      </c>
      <c r="AG45">
        <v>295.25</v>
      </c>
      <c r="AH45">
        <v>61.25</v>
      </c>
      <c r="AI45" t="s">
        <v>355</v>
      </c>
      <c r="AJ45" t="s">
        <v>359</v>
      </c>
      <c r="AK45">
        <v>290</v>
      </c>
      <c r="AL45" t="s">
        <v>360</v>
      </c>
      <c r="AM45">
        <v>292.2</v>
      </c>
      <c r="AN45">
        <v>-55</v>
      </c>
      <c r="AO45" t="str">
        <f t="shared" si="0"/>
        <v>2020</v>
      </c>
      <c r="AP45" t="str">
        <f t="shared" si="1"/>
        <v>Aug</v>
      </c>
    </row>
    <row r="46" spans="1:42">
      <c r="A46" t="s">
        <v>361</v>
      </c>
      <c r="B46">
        <v>21757.3</v>
      </c>
      <c r="C46">
        <v>498.75</v>
      </c>
      <c r="D46" t="s">
        <v>362</v>
      </c>
      <c r="E46" t="s">
        <v>363</v>
      </c>
      <c r="F46">
        <v>309.05</v>
      </c>
      <c r="G46" t="s">
        <v>364</v>
      </c>
      <c r="H46">
        <v>268</v>
      </c>
      <c r="I46">
        <v>1026.25</v>
      </c>
      <c r="W46" t="s">
        <v>365</v>
      </c>
      <c r="X46" t="s">
        <v>363</v>
      </c>
      <c r="Y46">
        <v>261.7</v>
      </c>
      <c r="Z46" t="s">
        <v>366</v>
      </c>
      <c r="AA46">
        <v>282.8</v>
      </c>
      <c r="AB46">
        <v>-527.5</v>
      </c>
      <c r="AO46" t="str">
        <f t="shared" si="0"/>
        <v>2020</v>
      </c>
      <c r="AP46" t="str">
        <f t="shared" si="1"/>
        <v>Aug</v>
      </c>
    </row>
    <row r="47" spans="1:42">
      <c r="A47" t="s">
        <v>367</v>
      </c>
      <c r="B47">
        <v>21780.65</v>
      </c>
      <c r="C47">
        <v>3238.75</v>
      </c>
      <c r="D47" t="s">
        <v>362</v>
      </c>
      <c r="E47" t="s">
        <v>368</v>
      </c>
      <c r="F47">
        <v>284</v>
      </c>
      <c r="G47" t="s">
        <v>369</v>
      </c>
      <c r="H47">
        <v>300.39999999999998</v>
      </c>
      <c r="I47">
        <v>-410</v>
      </c>
      <c r="W47" t="s">
        <v>365</v>
      </c>
      <c r="X47" t="s">
        <v>368</v>
      </c>
      <c r="Y47">
        <v>211.7</v>
      </c>
      <c r="Z47" t="s">
        <v>370</v>
      </c>
      <c r="AA47">
        <v>65.75</v>
      </c>
      <c r="AB47">
        <v>3648.75</v>
      </c>
      <c r="AO47" t="str">
        <f t="shared" si="0"/>
        <v>2020</v>
      </c>
      <c r="AP47" t="str">
        <f t="shared" si="1"/>
        <v>Aug</v>
      </c>
    </row>
    <row r="48" spans="1:42">
      <c r="A48" t="s">
        <v>371</v>
      </c>
      <c r="B48">
        <v>22348.25</v>
      </c>
      <c r="C48">
        <v>2615</v>
      </c>
      <c r="D48" t="s">
        <v>372</v>
      </c>
      <c r="E48" t="s">
        <v>373</v>
      </c>
      <c r="F48">
        <v>205</v>
      </c>
      <c r="G48" t="s">
        <v>374</v>
      </c>
      <c r="H48">
        <v>138.25</v>
      </c>
      <c r="I48">
        <v>1668.75</v>
      </c>
      <c r="J48" t="s">
        <v>372</v>
      </c>
      <c r="K48" t="s">
        <v>375</v>
      </c>
      <c r="L48">
        <v>230.9</v>
      </c>
      <c r="M48" t="s">
        <v>376</v>
      </c>
      <c r="N48">
        <v>232.05</v>
      </c>
      <c r="O48">
        <v>-28.75</v>
      </c>
      <c r="P48" t="s">
        <v>372</v>
      </c>
      <c r="Q48" t="s">
        <v>377</v>
      </c>
      <c r="R48">
        <v>200</v>
      </c>
      <c r="S48" t="s">
        <v>378</v>
      </c>
      <c r="T48">
        <v>165.75</v>
      </c>
      <c r="U48">
        <v>856.25</v>
      </c>
      <c r="W48" t="s">
        <v>379</v>
      </c>
      <c r="X48" t="s">
        <v>373</v>
      </c>
      <c r="Y48">
        <v>162.25</v>
      </c>
      <c r="Z48" t="s">
        <v>380</v>
      </c>
      <c r="AA48">
        <v>157.5</v>
      </c>
      <c r="AB48">
        <v>118.75</v>
      </c>
      <c r="AO48" t="str">
        <f t="shared" si="0"/>
        <v>2020</v>
      </c>
      <c r="AP48" t="str">
        <f t="shared" si="1"/>
        <v>Aug</v>
      </c>
    </row>
    <row r="49" spans="1:42">
      <c r="A49" t="s">
        <v>381</v>
      </c>
      <c r="B49">
        <v>21974.9</v>
      </c>
      <c r="C49">
        <v>988.75</v>
      </c>
      <c r="D49" t="s">
        <v>382</v>
      </c>
      <c r="E49" t="s">
        <v>383</v>
      </c>
      <c r="F49">
        <v>145</v>
      </c>
      <c r="G49" t="s">
        <v>384</v>
      </c>
      <c r="H49">
        <v>120.55</v>
      </c>
      <c r="I49">
        <v>611.25</v>
      </c>
      <c r="W49" t="s">
        <v>385</v>
      </c>
      <c r="X49" t="s">
        <v>383</v>
      </c>
      <c r="Y49">
        <v>77.400000000000006</v>
      </c>
      <c r="Z49" t="s">
        <v>386</v>
      </c>
      <c r="AA49">
        <v>69.5</v>
      </c>
      <c r="AB49">
        <v>197.5</v>
      </c>
      <c r="AC49" t="s">
        <v>385</v>
      </c>
      <c r="AD49" t="s">
        <v>387</v>
      </c>
      <c r="AE49">
        <v>43.9</v>
      </c>
      <c r="AF49" t="s">
        <v>388</v>
      </c>
      <c r="AG49">
        <v>57.15</v>
      </c>
      <c r="AH49">
        <v>-331.25</v>
      </c>
      <c r="AI49" t="s">
        <v>385</v>
      </c>
      <c r="AJ49" t="s">
        <v>389</v>
      </c>
      <c r="AK49">
        <v>21.3</v>
      </c>
      <c r="AL49" t="s">
        <v>384</v>
      </c>
      <c r="AM49">
        <v>0.85</v>
      </c>
      <c r="AN49">
        <v>511.25</v>
      </c>
      <c r="AO49" t="str">
        <f t="shared" si="0"/>
        <v>2020</v>
      </c>
      <c r="AP49" t="str">
        <f t="shared" si="1"/>
        <v>Aug</v>
      </c>
    </row>
    <row r="50" spans="1:42">
      <c r="A50" t="s">
        <v>390</v>
      </c>
      <c r="B50">
        <v>22259.599999999999</v>
      </c>
      <c r="C50" s="3">
        <v>4500</v>
      </c>
      <c r="D50" t="s">
        <v>391</v>
      </c>
      <c r="E50" t="s">
        <v>392</v>
      </c>
      <c r="F50">
        <v>317.60000000000002</v>
      </c>
      <c r="G50" t="s">
        <v>393</v>
      </c>
      <c r="H50">
        <v>113.1</v>
      </c>
      <c r="I50">
        <v>5112.5</v>
      </c>
      <c r="W50" t="s">
        <v>394</v>
      </c>
      <c r="X50" t="s">
        <v>392</v>
      </c>
      <c r="Y50">
        <v>285.45</v>
      </c>
      <c r="Z50" t="s">
        <v>393</v>
      </c>
      <c r="AA50">
        <v>247.1</v>
      </c>
      <c r="AB50">
        <v>958.75</v>
      </c>
      <c r="AO50" t="str">
        <f t="shared" si="0"/>
        <v>2020</v>
      </c>
      <c r="AP50" t="str">
        <f t="shared" si="1"/>
        <v>Aug</v>
      </c>
    </row>
    <row r="51" spans="1:42">
      <c r="A51" t="s">
        <v>395</v>
      </c>
      <c r="B51">
        <v>22603.05</v>
      </c>
      <c r="C51">
        <v>2431.25</v>
      </c>
      <c r="D51" t="s">
        <v>396</v>
      </c>
      <c r="E51" t="s">
        <v>397</v>
      </c>
      <c r="F51">
        <v>236.4</v>
      </c>
      <c r="G51" t="s">
        <v>398</v>
      </c>
      <c r="H51">
        <v>244.45</v>
      </c>
      <c r="I51">
        <v>-201.25</v>
      </c>
      <c r="W51" t="s">
        <v>399</v>
      </c>
      <c r="X51" t="s">
        <v>397</v>
      </c>
      <c r="Y51">
        <v>250.45</v>
      </c>
      <c r="Z51" t="s">
        <v>400</v>
      </c>
      <c r="AA51">
        <v>145.15</v>
      </c>
      <c r="AB51">
        <v>2632.5</v>
      </c>
      <c r="AO51" t="str">
        <f t="shared" si="0"/>
        <v>2020</v>
      </c>
      <c r="AP51" t="str">
        <f t="shared" si="1"/>
        <v>Aug</v>
      </c>
    </row>
    <row r="52" spans="1:42">
      <c r="A52" t="s">
        <v>401</v>
      </c>
      <c r="B52">
        <v>23073.5</v>
      </c>
      <c r="C52">
        <v>945</v>
      </c>
      <c r="D52" t="s">
        <v>402</v>
      </c>
      <c r="E52" t="s">
        <v>403</v>
      </c>
      <c r="F52">
        <v>266.89999999999998</v>
      </c>
      <c r="G52" t="s">
        <v>404</v>
      </c>
      <c r="H52">
        <v>285.7</v>
      </c>
      <c r="I52">
        <v>-470</v>
      </c>
      <c r="J52" t="s">
        <v>402</v>
      </c>
      <c r="K52" t="s">
        <v>404</v>
      </c>
      <c r="L52">
        <v>285.7</v>
      </c>
      <c r="M52" t="s">
        <v>405</v>
      </c>
      <c r="N52">
        <v>271.55</v>
      </c>
      <c r="O52">
        <v>353.75</v>
      </c>
      <c r="P52" t="s">
        <v>402</v>
      </c>
      <c r="Q52" t="s">
        <v>406</v>
      </c>
      <c r="R52">
        <v>266.8</v>
      </c>
      <c r="S52" t="s">
        <v>407</v>
      </c>
      <c r="T52">
        <v>273</v>
      </c>
      <c r="U52">
        <v>-155</v>
      </c>
      <c r="W52" t="s">
        <v>408</v>
      </c>
      <c r="X52" t="s">
        <v>403</v>
      </c>
      <c r="Y52">
        <v>203.15</v>
      </c>
      <c r="Z52" t="s">
        <v>409</v>
      </c>
      <c r="AA52">
        <v>154.5</v>
      </c>
      <c r="AB52">
        <v>1216.25</v>
      </c>
      <c r="AO52" t="str">
        <f t="shared" si="0"/>
        <v>2020</v>
      </c>
      <c r="AP52" t="str">
        <f t="shared" si="1"/>
        <v>Aug</v>
      </c>
    </row>
    <row r="53" spans="1:42">
      <c r="A53" t="s">
        <v>410</v>
      </c>
      <c r="B53">
        <v>23264.35</v>
      </c>
      <c r="C53">
        <v>-962.5</v>
      </c>
      <c r="D53" t="s">
        <v>411</v>
      </c>
      <c r="E53" t="s">
        <v>412</v>
      </c>
      <c r="F53">
        <v>205.6</v>
      </c>
      <c r="G53" t="s">
        <v>413</v>
      </c>
      <c r="H53">
        <v>215.2</v>
      </c>
      <c r="I53">
        <v>-240</v>
      </c>
      <c r="J53" t="s">
        <v>411</v>
      </c>
      <c r="K53" t="s">
        <v>414</v>
      </c>
      <c r="L53">
        <v>197.15</v>
      </c>
      <c r="M53" t="s">
        <v>415</v>
      </c>
      <c r="N53">
        <v>233.25</v>
      </c>
      <c r="O53">
        <v>-902.5</v>
      </c>
      <c r="P53" t="s">
        <v>411</v>
      </c>
      <c r="Q53" t="s">
        <v>416</v>
      </c>
      <c r="R53">
        <v>202</v>
      </c>
      <c r="S53" t="s">
        <v>417</v>
      </c>
      <c r="T53">
        <v>214.2</v>
      </c>
      <c r="U53">
        <v>-305</v>
      </c>
      <c r="W53" t="s">
        <v>418</v>
      </c>
      <c r="X53" t="s">
        <v>412</v>
      </c>
      <c r="Y53">
        <v>187.45</v>
      </c>
      <c r="Z53" t="s">
        <v>419</v>
      </c>
      <c r="AA53">
        <v>168.05</v>
      </c>
      <c r="AB53">
        <v>485</v>
      </c>
      <c r="AO53" t="str">
        <f t="shared" si="0"/>
        <v>2020</v>
      </c>
      <c r="AP53" t="str">
        <f t="shared" si="1"/>
        <v>Aug</v>
      </c>
    </row>
    <row r="54" spans="1:42">
      <c r="A54" t="s">
        <v>420</v>
      </c>
      <c r="B54">
        <v>23630.6</v>
      </c>
      <c r="C54">
        <v>2835</v>
      </c>
      <c r="D54" t="s">
        <v>421</v>
      </c>
      <c r="E54" t="s">
        <v>422</v>
      </c>
      <c r="F54">
        <v>121.75</v>
      </c>
      <c r="G54" t="s">
        <v>423</v>
      </c>
      <c r="H54">
        <v>104.6</v>
      </c>
      <c r="I54">
        <v>428.75</v>
      </c>
      <c r="J54" t="s">
        <v>421</v>
      </c>
      <c r="K54" t="s">
        <v>424</v>
      </c>
      <c r="L54">
        <v>86.25</v>
      </c>
      <c r="M54" t="s">
        <v>425</v>
      </c>
      <c r="N54">
        <v>72.5</v>
      </c>
      <c r="O54">
        <v>343.75</v>
      </c>
      <c r="W54" t="s">
        <v>426</v>
      </c>
      <c r="X54" t="s">
        <v>422</v>
      </c>
      <c r="Y54">
        <v>83.8</v>
      </c>
      <c r="Z54" t="s">
        <v>427</v>
      </c>
      <c r="AA54">
        <v>1.3</v>
      </c>
      <c r="AB54">
        <v>2062.5</v>
      </c>
      <c r="AO54" t="str">
        <f t="shared" si="0"/>
        <v>2020</v>
      </c>
      <c r="AP54" t="str">
        <f t="shared" si="1"/>
        <v>Aug</v>
      </c>
    </row>
    <row r="55" spans="1:42">
      <c r="A55" t="s">
        <v>428</v>
      </c>
      <c r="B55">
        <v>23862.75</v>
      </c>
      <c r="C55">
        <v>2772.5</v>
      </c>
      <c r="D55" t="s">
        <v>429</v>
      </c>
      <c r="E55" t="s">
        <v>430</v>
      </c>
      <c r="F55">
        <v>328.95</v>
      </c>
      <c r="G55" t="s">
        <v>431</v>
      </c>
      <c r="H55">
        <v>398.05</v>
      </c>
      <c r="I55">
        <v>-1727.5</v>
      </c>
      <c r="W55" t="s">
        <v>432</v>
      </c>
      <c r="X55" t="s">
        <v>430</v>
      </c>
      <c r="Y55">
        <v>322</v>
      </c>
      <c r="Z55" t="s">
        <v>433</v>
      </c>
      <c r="AA55">
        <v>142</v>
      </c>
      <c r="AB55">
        <v>4500</v>
      </c>
      <c r="AO55" t="str">
        <f t="shared" si="0"/>
        <v>2020</v>
      </c>
      <c r="AP55" t="str">
        <f t="shared" si="1"/>
        <v>Aug</v>
      </c>
    </row>
    <row r="56" spans="1:42">
      <c r="A56" t="s">
        <v>434</v>
      </c>
      <c r="B56">
        <v>25085.4</v>
      </c>
      <c r="C56">
        <v>1920</v>
      </c>
      <c r="D56" t="s">
        <v>435</v>
      </c>
      <c r="E56" t="s">
        <v>436</v>
      </c>
      <c r="F56">
        <v>490</v>
      </c>
      <c r="G56" t="s">
        <v>437</v>
      </c>
      <c r="H56">
        <v>86.85</v>
      </c>
      <c r="I56">
        <v>10078.75</v>
      </c>
      <c r="W56" t="s">
        <v>438</v>
      </c>
      <c r="X56" t="s">
        <v>436</v>
      </c>
      <c r="Y56">
        <v>365.95</v>
      </c>
      <c r="Z56" t="s">
        <v>439</v>
      </c>
      <c r="AA56">
        <v>692.3</v>
      </c>
      <c r="AB56">
        <v>-8158.75</v>
      </c>
      <c r="AO56" t="str">
        <f t="shared" si="0"/>
        <v>2020</v>
      </c>
      <c r="AP56" t="str">
        <f t="shared" si="1"/>
        <v>Aug</v>
      </c>
    </row>
    <row r="57" spans="1:42">
      <c r="A57" t="s">
        <v>440</v>
      </c>
      <c r="B57">
        <v>23931</v>
      </c>
      <c r="C57" s="3">
        <v>4500</v>
      </c>
      <c r="D57" t="s">
        <v>441</v>
      </c>
      <c r="E57" t="s">
        <v>442</v>
      </c>
      <c r="F57">
        <v>461.7</v>
      </c>
      <c r="G57" t="s">
        <v>443</v>
      </c>
      <c r="H57">
        <v>481.05</v>
      </c>
      <c r="I57">
        <v>-483.75</v>
      </c>
      <c r="J57" t="s">
        <v>441</v>
      </c>
      <c r="K57" t="s">
        <v>444</v>
      </c>
      <c r="L57">
        <v>450.35</v>
      </c>
      <c r="M57" t="s">
        <v>445</v>
      </c>
      <c r="N57">
        <v>270</v>
      </c>
      <c r="O57">
        <v>4508.75</v>
      </c>
      <c r="W57" t="s">
        <v>446</v>
      </c>
      <c r="X57" t="s">
        <v>442</v>
      </c>
      <c r="Y57">
        <v>438.05</v>
      </c>
      <c r="Z57" t="s">
        <v>445</v>
      </c>
      <c r="AA57">
        <v>385.55</v>
      </c>
      <c r="AB57">
        <v>1312.5</v>
      </c>
      <c r="AO57" t="str">
        <f t="shared" si="0"/>
        <v>2020</v>
      </c>
      <c r="AP57" t="str">
        <f t="shared" si="1"/>
        <v>Sep</v>
      </c>
    </row>
    <row r="58" spans="1:42">
      <c r="A58" t="s">
        <v>447</v>
      </c>
      <c r="B58">
        <v>23697.8</v>
      </c>
      <c r="C58">
        <v>2592.5</v>
      </c>
      <c r="D58" t="s">
        <v>448</v>
      </c>
      <c r="E58" t="s">
        <v>449</v>
      </c>
      <c r="F58">
        <v>350</v>
      </c>
      <c r="G58" t="s">
        <v>450</v>
      </c>
      <c r="H58">
        <v>416.05</v>
      </c>
      <c r="I58">
        <v>-1651.25</v>
      </c>
      <c r="W58" t="s">
        <v>451</v>
      </c>
      <c r="X58" t="s">
        <v>449</v>
      </c>
      <c r="Y58">
        <v>261.64999999999998</v>
      </c>
      <c r="Z58" t="s">
        <v>452</v>
      </c>
      <c r="AA58">
        <v>91.9</v>
      </c>
      <c r="AB58">
        <v>4243.75</v>
      </c>
      <c r="AO58" t="str">
        <f t="shared" si="0"/>
        <v>2020</v>
      </c>
      <c r="AP58" t="str">
        <f t="shared" si="1"/>
        <v>Sep</v>
      </c>
    </row>
    <row r="59" spans="1:42">
      <c r="A59" t="s">
        <v>453</v>
      </c>
      <c r="B59">
        <v>23838.3</v>
      </c>
      <c r="C59">
        <v>1053.75</v>
      </c>
      <c r="D59" t="s">
        <v>429</v>
      </c>
      <c r="E59" t="s">
        <v>454</v>
      </c>
      <c r="F59">
        <v>145</v>
      </c>
      <c r="G59" t="s">
        <v>455</v>
      </c>
      <c r="H59">
        <v>0.7</v>
      </c>
      <c r="I59">
        <v>3607.5</v>
      </c>
      <c r="W59" t="s">
        <v>432</v>
      </c>
      <c r="X59" t="s">
        <v>454</v>
      </c>
      <c r="Y59">
        <v>95</v>
      </c>
      <c r="Z59" t="s">
        <v>456</v>
      </c>
      <c r="AA59">
        <v>177.3</v>
      </c>
      <c r="AB59">
        <v>-2057.5</v>
      </c>
      <c r="AC59" t="s">
        <v>432</v>
      </c>
      <c r="AD59" t="s">
        <v>457</v>
      </c>
      <c r="AE59">
        <v>88.6</v>
      </c>
      <c r="AF59" t="s">
        <v>458</v>
      </c>
      <c r="AG59">
        <v>108.45</v>
      </c>
      <c r="AH59">
        <v>-496.25</v>
      </c>
      <c r="AO59" t="str">
        <f t="shared" si="0"/>
        <v>2020</v>
      </c>
      <c r="AP59" t="str">
        <f t="shared" si="1"/>
        <v>Sep</v>
      </c>
    </row>
    <row r="60" spans="1:42">
      <c r="A60" t="s">
        <v>459</v>
      </c>
      <c r="B60">
        <v>22957.1</v>
      </c>
      <c r="C60">
        <v>1540</v>
      </c>
      <c r="D60" t="s">
        <v>460</v>
      </c>
      <c r="E60" t="s">
        <v>461</v>
      </c>
      <c r="F60">
        <v>492.3</v>
      </c>
      <c r="G60" t="s">
        <v>462</v>
      </c>
      <c r="H60">
        <v>593.15</v>
      </c>
      <c r="I60">
        <v>-2521.25</v>
      </c>
      <c r="J60" t="s">
        <v>460</v>
      </c>
      <c r="K60" t="s">
        <v>463</v>
      </c>
      <c r="L60">
        <v>582</v>
      </c>
      <c r="M60" t="s">
        <v>464</v>
      </c>
      <c r="N60">
        <v>456</v>
      </c>
      <c r="O60">
        <v>3150</v>
      </c>
      <c r="W60" t="s">
        <v>465</v>
      </c>
      <c r="X60" t="s">
        <v>461</v>
      </c>
      <c r="Y60">
        <v>446.45</v>
      </c>
      <c r="Z60" t="s">
        <v>464</v>
      </c>
      <c r="AA60">
        <v>410</v>
      </c>
      <c r="AB60">
        <v>911.25</v>
      </c>
      <c r="AO60" t="str">
        <f t="shared" si="0"/>
        <v>2020</v>
      </c>
      <c r="AP60" t="str">
        <f t="shared" si="1"/>
        <v>Sep</v>
      </c>
    </row>
    <row r="61" spans="1:42">
      <c r="A61" t="s">
        <v>466</v>
      </c>
      <c r="B61">
        <v>22925.35</v>
      </c>
      <c r="C61">
        <v>742.5</v>
      </c>
      <c r="D61" t="s">
        <v>460</v>
      </c>
      <c r="E61" t="s">
        <v>467</v>
      </c>
      <c r="F61">
        <v>374.55</v>
      </c>
      <c r="G61" t="s">
        <v>468</v>
      </c>
      <c r="H61">
        <v>340.45</v>
      </c>
      <c r="I61">
        <v>852.5</v>
      </c>
      <c r="W61" t="s">
        <v>465</v>
      </c>
      <c r="X61" t="s">
        <v>467</v>
      </c>
      <c r="Y61">
        <v>369.85</v>
      </c>
      <c r="Z61" t="s">
        <v>469</v>
      </c>
      <c r="AA61">
        <v>374.25</v>
      </c>
      <c r="AB61">
        <v>-110</v>
      </c>
      <c r="AO61" t="str">
        <f t="shared" si="0"/>
        <v>2020</v>
      </c>
      <c r="AP61" t="str">
        <f t="shared" si="1"/>
        <v>Sep</v>
      </c>
    </row>
    <row r="62" spans="1:42">
      <c r="A62" t="s">
        <v>470</v>
      </c>
      <c r="B62">
        <v>22928.55</v>
      </c>
      <c r="C62">
        <v>3653.75</v>
      </c>
      <c r="D62" t="s">
        <v>460</v>
      </c>
      <c r="E62" t="s">
        <v>471</v>
      </c>
      <c r="F62">
        <v>314.10000000000002</v>
      </c>
      <c r="G62" t="s">
        <v>472</v>
      </c>
      <c r="H62">
        <v>198</v>
      </c>
      <c r="I62">
        <v>2902.5</v>
      </c>
      <c r="W62" t="s">
        <v>465</v>
      </c>
      <c r="X62" t="s">
        <v>471</v>
      </c>
      <c r="Y62">
        <v>296.60000000000002</v>
      </c>
      <c r="Z62" t="s">
        <v>473</v>
      </c>
      <c r="AA62">
        <v>266.55</v>
      </c>
      <c r="AB62">
        <v>751.25</v>
      </c>
      <c r="AO62" t="str">
        <f t="shared" si="0"/>
        <v>2020</v>
      </c>
      <c r="AP62" t="str">
        <f t="shared" si="1"/>
        <v>Sep</v>
      </c>
    </row>
    <row r="63" spans="1:42">
      <c r="A63" t="s">
        <v>474</v>
      </c>
      <c r="B63">
        <v>22539.55</v>
      </c>
      <c r="C63">
        <v>2562.5</v>
      </c>
      <c r="D63" t="s">
        <v>475</v>
      </c>
      <c r="E63" t="s">
        <v>476</v>
      </c>
      <c r="F63">
        <v>238.9</v>
      </c>
      <c r="G63" t="s">
        <v>477</v>
      </c>
      <c r="H63">
        <v>70.95</v>
      </c>
      <c r="I63">
        <v>4198.75</v>
      </c>
      <c r="W63" t="s">
        <v>478</v>
      </c>
      <c r="X63" t="s">
        <v>476</v>
      </c>
      <c r="Y63">
        <v>180</v>
      </c>
      <c r="Z63" t="s">
        <v>479</v>
      </c>
      <c r="AA63">
        <v>245.45</v>
      </c>
      <c r="AB63">
        <v>-1636.25</v>
      </c>
      <c r="AO63" t="str">
        <f t="shared" si="0"/>
        <v>2020</v>
      </c>
      <c r="AP63" t="str">
        <f t="shared" si="1"/>
        <v>Sep</v>
      </c>
    </row>
    <row r="64" spans="1:42">
      <c r="A64" t="s">
        <v>480</v>
      </c>
      <c r="B64">
        <v>22509.200000000001</v>
      </c>
      <c r="C64">
        <v>1176.25</v>
      </c>
      <c r="D64" t="s">
        <v>475</v>
      </c>
      <c r="E64" t="s">
        <v>481</v>
      </c>
      <c r="F64">
        <v>95.35</v>
      </c>
      <c r="G64" t="s">
        <v>482</v>
      </c>
      <c r="H64">
        <v>123.2</v>
      </c>
      <c r="I64">
        <v>-696.25</v>
      </c>
      <c r="J64" t="s">
        <v>475</v>
      </c>
      <c r="K64" t="s">
        <v>483</v>
      </c>
      <c r="L64">
        <v>84.3</v>
      </c>
      <c r="M64" t="s">
        <v>484</v>
      </c>
      <c r="N64">
        <v>0.85</v>
      </c>
      <c r="O64">
        <v>2086.25</v>
      </c>
      <c r="W64" t="s">
        <v>478</v>
      </c>
      <c r="X64" t="s">
        <v>481</v>
      </c>
      <c r="Y64">
        <v>91.85</v>
      </c>
      <c r="Z64" t="s">
        <v>484</v>
      </c>
      <c r="AA64">
        <v>100.4</v>
      </c>
      <c r="AB64">
        <v>-213.75</v>
      </c>
      <c r="AO64" t="str">
        <f t="shared" si="0"/>
        <v>2020</v>
      </c>
      <c r="AP64" t="str">
        <f t="shared" si="1"/>
        <v>Sep</v>
      </c>
    </row>
    <row r="65" spans="1:42">
      <c r="A65" t="s">
        <v>485</v>
      </c>
      <c r="B65">
        <v>22634.85</v>
      </c>
      <c r="C65">
        <v>-932.5</v>
      </c>
      <c r="D65" t="s">
        <v>486</v>
      </c>
      <c r="E65" t="s">
        <v>487</v>
      </c>
      <c r="F65">
        <v>353.45</v>
      </c>
      <c r="G65" t="s">
        <v>488</v>
      </c>
      <c r="H65">
        <v>285</v>
      </c>
      <c r="I65">
        <v>1711.25</v>
      </c>
      <c r="W65" t="s">
        <v>489</v>
      </c>
      <c r="X65" t="s">
        <v>487</v>
      </c>
      <c r="Y65">
        <v>324</v>
      </c>
      <c r="Z65" t="s">
        <v>490</v>
      </c>
      <c r="AA65">
        <v>473.75</v>
      </c>
      <c r="AB65">
        <v>-3743.75</v>
      </c>
      <c r="AC65" t="s">
        <v>489</v>
      </c>
      <c r="AD65" t="s">
        <v>491</v>
      </c>
      <c r="AE65">
        <v>456.95</v>
      </c>
      <c r="AF65" t="s">
        <v>492</v>
      </c>
      <c r="AG65">
        <v>476</v>
      </c>
      <c r="AH65">
        <v>-476.25</v>
      </c>
      <c r="AI65" t="s">
        <v>489</v>
      </c>
      <c r="AJ65" t="s">
        <v>493</v>
      </c>
      <c r="AK65">
        <v>456.15</v>
      </c>
      <c r="AL65" t="s">
        <v>488</v>
      </c>
      <c r="AM65">
        <v>393.1</v>
      </c>
      <c r="AN65">
        <v>1576.25</v>
      </c>
      <c r="AO65" t="str">
        <f t="shared" si="0"/>
        <v>2020</v>
      </c>
      <c r="AP65" t="str">
        <f t="shared" si="1"/>
        <v>Sep</v>
      </c>
    </row>
    <row r="66" spans="1:42">
      <c r="A66" t="s">
        <v>494</v>
      </c>
      <c r="B66">
        <v>22723.8</v>
      </c>
      <c r="C66">
        <v>1102.5</v>
      </c>
      <c r="D66" t="s">
        <v>495</v>
      </c>
      <c r="E66" t="s">
        <v>496</v>
      </c>
      <c r="F66">
        <v>324.2</v>
      </c>
      <c r="G66" t="s">
        <v>497</v>
      </c>
      <c r="H66">
        <v>169.75</v>
      </c>
      <c r="I66">
        <v>3861.25</v>
      </c>
      <c r="W66" t="s">
        <v>498</v>
      </c>
      <c r="X66" t="s">
        <v>496</v>
      </c>
      <c r="Y66">
        <v>257.35000000000002</v>
      </c>
      <c r="Z66" t="s">
        <v>499</v>
      </c>
      <c r="AA66">
        <v>367.7</v>
      </c>
      <c r="AB66">
        <v>-2758.75</v>
      </c>
      <c r="AO66" t="str">
        <f t="shared" si="0"/>
        <v>2020</v>
      </c>
      <c r="AP66" t="str">
        <f t="shared" si="1"/>
        <v>Sep</v>
      </c>
    </row>
    <row r="67" spans="1:42">
      <c r="A67" t="s">
        <v>500</v>
      </c>
      <c r="B67">
        <v>22130.45</v>
      </c>
      <c r="C67">
        <v>3130</v>
      </c>
      <c r="D67" t="s">
        <v>501</v>
      </c>
      <c r="E67" t="s">
        <v>502</v>
      </c>
      <c r="F67">
        <v>332.65</v>
      </c>
      <c r="G67" t="s">
        <v>503</v>
      </c>
      <c r="H67">
        <v>426.75</v>
      </c>
      <c r="I67">
        <v>-2352.5</v>
      </c>
      <c r="J67" t="s">
        <v>501</v>
      </c>
      <c r="K67" t="s">
        <v>504</v>
      </c>
      <c r="L67">
        <v>436.55</v>
      </c>
      <c r="M67" t="s">
        <v>505</v>
      </c>
      <c r="N67">
        <v>436.1</v>
      </c>
      <c r="O67">
        <v>11.25</v>
      </c>
      <c r="P67" t="s">
        <v>501</v>
      </c>
      <c r="Q67" t="s">
        <v>506</v>
      </c>
      <c r="R67">
        <v>396.5</v>
      </c>
      <c r="S67" t="s">
        <v>507</v>
      </c>
      <c r="T67">
        <v>334.45</v>
      </c>
      <c r="U67">
        <v>1551.25</v>
      </c>
      <c r="W67" t="s">
        <v>508</v>
      </c>
      <c r="X67" t="s">
        <v>502</v>
      </c>
      <c r="Y67">
        <v>276.55</v>
      </c>
      <c r="Z67" t="s">
        <v>509</v>
      </c>
      <c r="AA67">
        <v>249.85</v>
      </c>
      <c r="AB67">
        <v>667.5</v>
      </c>
      <c r="AC67" t="s">
        <v>508</v>
      </c>
      <c r="AD67" t="s">
        <v>510</v>
      </c>
      <c r="AE67">
        <v>242.1</v>
      </c>
      <c r="AF67" t="s">
        <v>511</v>
      </c>
      <c r="AG67">
        <v>112</v>
      </c>
      <c r="AH67">
        <v>3252.5</v>
      </c>
      <c r="AO67" t="str">
        <f t="shared" ref="AO67:AO130" si="2">TEXT(A67,"YYYY")</f>
        <v>2020</v>
      </c>
      <c r="AP67" t="str">
        <f t="shared" ref="AP67:AP130" si="3">TEXT(A67,"MMM")</f>
        <v>Sep</v>
      </c>
    </row>
    <row r="68" spans="1:42">
      <c r="A68" t="s">
        <v>512</v>
      </c>
      <c r="B68">
        <v>22417.8</v>
      </c>
      <c r="C68">
        <v>1021.25</v>
      </c>
      <c r="D68" t="s">
        <v>513</v>
      </c>
      <c r="E68" t="s">
        <v>514</v>
      </c>
      <c r="F68">
        <v>237.4</v>
      </c>
      <c r="G68" t="s">
        <v>515</v>
      </c>
      <c r="H68">
        <v>268.45</v>
      </c>
      <c r="I68">
        <v>-776.25</v>
      </c>
      <c r="W68" t="s">
        <v>516</v>
      </c>
      <c r="X68" t="s">
        <v>514</v>
      </c>
      <c r="Y68">
        <v>194.35</v>
      </c>
      <c r="Z68" t="s">
        <v>517</v>
      </c>
      <c r="AA68">
        <v>281.25</v>
      </c>
      <c r="AB68">
        <v>-2172.5</v>
      </c>
      <c r="AC68" t="s">
        <v>516</v>
      </c>
      <c r="AD68" t="s">
        <v>518</v>
      </c>
      <c r="AE68">
        <v>232.6</v>
      </c>
      <c r="AF68" t="s">
        <v>519</v>
      </c>
      <c r="AG68">
        <v>73.8</v>
      </c>
      <c r="AH68">
        <v>3970</v>
      </c>
      <c r="AO68" t="str">
        <f t="shared" si="2"/>
        <v>2020</v>
      </c>
      <c r="AP68" t="str">
        <f t="shared" si="3"/>
        <v>Sep</v>
      </c>
    </row>
    <row r="69" spans="1:42">
      <c r="A69" t="s">
        <v>520</v>
      </c>
      <c r="B69">
        <v>22324.2</v>
      </c>
      <c r="C69">
        <v>4342.5</v>
      </c>
      <c r="D69" t="s">
        <v>521</v>
      </c>
      <c r="E69" t="s">
        <v>522</v>
      </c>
      <c r="F69">
        <v>128</v>
      </c>
      <c r="G69" t="s">
        <v>523</v>
      </c>
      <c r="H69">
        <v>34</v>
      </c>
      <c r="I69">
        <v>2350</v>
      </c>
      <c r="W69" t="s">
        <v>524</v>
      </c>
      <c r="X69" t="s">
        <v>522</v>
      </c>
      <c r="Y69">
        <v>89.9</v>
      </c>
      <c r="Z69" t="s">
        <v>523</v>
      </c>
      <c r="AA69">
        <v>10.199999999999999</v>
      </c>
      <c r="AB69">
        <v>1992.5</v>
      </c>
      <c r="AO69" t="str">
        <f t="shared" si="2"/>
        <v>2020</v>
      </c>
      <c r="AP69" t="str">
        <f t="shared" si="3"/>
        <v>Sep</v>
      </c>
    </row>
    <row r="70" spans="1:42">
      <c r="A70" t="s">
        <v>525</v>
      </c>
      <c r="B70">
        <v>22433.7</v>
      </c>
      <c r="C70">
        <v>3231.25</v>
      </c>
      <c r="D70" t="s">
        <v>526</v>
      </c>
      <c r="E70" t="s">
        <v>527</v>
      </c>
      <c r="F70">
        <v>393.9</v>
      </c>
      <c r="G70" t="s">
        <v>528</v>
      </c>
      <c r="H70">
        <v>221.1</v>
      </c>
      <c r="I70">
        <v>4320</v>
      </c>
      <c r="W70" t="s">
        <v>529</v>
      </c>
      <c r="X70" t="s">
        <v>527</v>
      </c>
      <c r="Y70">
        <v>325.85000000000002</v>
      </c>
      <c r="Z70" t="s">
        <v>530</v>
      </c>
      <c r="AA70">
        <v>371.2</v>
      </c>
      <c r="AB70">
        <v>-1133.75</v>
      </c>
      <c r="AC70" t="s">
        <v>529</v>
      </c>
      <c r="AD70" t="s">
        <v>531</v>
      </c>
      <c r="AE70">
        <v>351.1</v>
      </c>
      <c r="AF70" t="s">
        <v>532</v>
      </c>
      <c r="AG70">
        <v>349.3</v>
      </c>
      <c r="AH70">
        <v>45</v>
      </c>
      <c r="AO70" t="str">
        <f t="shared" si="2"/>
        <v>2020</v>
      </c>
      <c r="AP70" t="str">
        <f t="shared" si="3"/>
        <v>Sep</v>
      </c>
    </row>
    <row r="71" spans="1:42">
      <c r="A71" t="s">
        <v>533</v>
      </c>
      <c r="B71">
        <v>22000.5</v>
      </c>
      <c r="C71">
        <v>3568.75</v>
      </c>
      <c r="D71" t="s">
        <v>534</v>
      </c>
      <c r="E71" t="s">
        <v>535</v>
      </c>
      <c r="F71">
        <v>321.75</v>
      </c>
      <c r="G71" t="s">
        <v>536</v>
      </c>
      <c r="H71">
        <v>122.4</v>
      </c>
      <c r="I71">
        <v>4983.75</v>
      </c>
      <c r="W71" t="s">
        <v>537</v>
      </c>
      <c r="X71" t="s">
        <v>535</v>
      </c>
      <c r="Y71">
        <v>315.64999999999998</v>
      </c>
      <c r="Z71" t="s">
        <v>538</v>
      </c>
      <c r="AA71">
        <v>372.25</v>
      </c>
      <c r="AB71">
        <v>-1415</v>
      </c>
      <c r="AO71" t="str">
        <f t="shared" si="2"/>
        <v>2020</v>
      </c>
      <c r="AP71" t="str">
        <f t="shared" si="3"/>
        <v>Sep</v>
      </c>
    </row>
    <row r="72" spans="1:42">
      <c r="A72" t="s">
        <v>539</v>
      </c>
      <c r="B72">
        <v>21237.45</v>
      </c>
      <c r="C72">
        <v>2358.75</v>
      </c>
      <c r="D72" t="s">
        <v>540</v>
      </c>
      <c r="E72" t="s">
        <v>541</v>
      </c>
      <c r="F72">
        <v>342.05</v>
      </c>
      <c r="G72" t="s">
        <v>542</v>
      </c>
      <c r="H72">
        <v>480.6</v>
      </c>
      <c r="I72">
        <v>-3463.75</v>
      </c>
      <c r="J72" t="s">
        <v>540</v>
      </c>
      <c r="K72" t="s">
        <v>543</v>
      </c>
      <c r="L72">
        <v>433.8</v>
      </c>
      <c r="M72" t="s">
        <v>544</v>
      </c>
      <c r="N72">
        <v>202.15</v>
      </c>
      <c r="O72">
        <v>5791.25</v>
      </c>
      <c r="W72" t="s">
        <v>545</v>
      </c>
      <c r="X72" t="s">
        <v>541</v>
      </c>
      <c r="Y72">
        <v>281.5</v>
      </c>
      <c r="Z72" t="s">
        <v>546</v>
      </c>
      <c r="AA72">
        <v>280.25</v>
      </c>
      <c r="AB72">
        <v>31.25</v>
      </c>
      <c r="AO72" t="str">
        <f t="shared" si="2"/>
        <v>2020</v>
      </c>
      <c r="AP72" t="str">
        <f t="shared" si="3"/>
        <v>Sep</v>
      </c>
    </row>
    <row r="73" spans="1:42">
      <c r="A73" t="s">
        <v>547</v>
      </c>
      <c r="B73">
        <v>21248.95</v>
      </c>
      <c r="C73">
        <v>1006.25</v>
      </c>
      <c r="D73" t="s">
        <v>540</v>
      </c>
      <c r="E73" t="s">
        <v>548</v>
      </c>
      <c r="F73">
        <v>238.6</v>
      </c>
      <c r="G73" t="s">
        <v>549</v>
      </c>
      <c r="H73">
        <v>138.05000000000001</v>
      </c>
      <c r="I73">
        <v>2513.75</v>
      </c>
      <c r="W73" t="s">
        <v>545</v>
      </c>
      <c r="X73" t="s">
        <v>548</v>
      </c>
      <c r="Y73">
        <v>175.1</v>
      </c>
      <c r="Z73" t="s">
        <v>550</v>
      </c>
      <c r="AA73">
        <v>216.85</v>
      </c>
      <c r="AB73">
        <v>-1043.75</v>
      </c>
      <c r="AC73" t="s">
        <v>545</v>
      </c>
      <c r="AD73" t="s">
        <v>551</v>
      </c>
      <c r="AE73">
        <v>151.15</v>
      </c>
      <c r="AF73" t="s">
        <v>549</v>
      </c>
      <c r="AG73">
        <v>169.7</v>
      </c>
      <c r="AH73">
        <v>-463.75</v>
      </c>
      <c r="AO73" t="str">
        <f t="shared" si="2"/>
        <v>2020</v>
      </c>
      <c r="AP73" t="str">
        <f t="shared" si="3"/>
        <v>Sep</v>
      </c>
    </row>
    <row r="74" spans="1:42">
      <c r="A74" t="s">
        <v>552</v>
      </c>
      <c r="B74">
        <v>20848.900000000001</v>
      </c>
      <c r="C74">
        <v>3640</v>
      </c>
      <c r="D74" t="s">
        <v>553</v>
      </c>
      <c r="E74" t="s">
        <v>554</v>
      </c>
      <c r="F74">
        <v>150.94999999999999</v>
      </c>
      <c r="G74" t="s">
        <v>555</v>
      </c>
      <c r="H74">
        <v>0.55000000000000004</v>
      </c>
      <c r="I74">
        <v>3760</v>
      </c>
      <c r="W74" t="s">
        <v>556</v>
      </c>
      <c r="X74" t="s">
        <v>554</v>
      </c>
      <c r="Y74">
        <v>90</v>
      </c>
      <c r="Z74" t="s">
        <v>557</v>
      </c>
      <c r="AA74">
        <v>94.8</v>
      </c>
      <c r="AB74">
        <v>-120</v>
      </c>
      <c r="AO74" t="str">
        <f t="shared" si="2"/>
        <v>2020</v>
      </c>
      <c r="AP74" t="str">
        <f t="shared" si="3"/>
        <v>Sep</v>
      </c>
    </row>
    <row r="75" spans="1:42">
      <c r="A75" t="s">
        <v>558</v>
      </c>
      <c r="B75">
        <v>20618.25</v>
      </c>
      <c r="C75" s="3">
        <v>4500</v>
      </c>
      <c r="D75" t="s">
        <v>559</v>
      </c>
      <c r="E75" t="s">
        <v>560</v>
      </c>
      <c r="F75">
        <v>414.1</v>
      </c>
      <c r="G75" t="s">
        <v>561</v>
      </c>
      <c r="H75">
        <v>375</v>
      </c>
      <c r="I75">
        <v>977.5</v>
      </c>
      <c r="J75" t="s">
        <v>559</v>
      </c>
      <c r="K75" t="s">
        <v>562</v>
      </c>
      <c r="L75">
        <v>368.7</v>
      </c>
      <c r="M75" t="s">
        <v>563</v>
      </c>
      <c r="N75">
        <v>384.55</v>
      </c>
      <c r="O75">
        <v>-396.25</v>
      </c>
      <c r="W75" t="s">
        <v>564</v>
      </c>
      <c r="X75" t="s">
        <v>560</v>
      </c>
      <c r="Y75">
        <v>404.3</v>
      </c>
      <c r="Z75" t="s">
        <v>565</v>
      </c>
      <c r="AA75">
        <v>444.05</v>
      </c>
      <c r="AB75">
        <v>-993.75</v>
      </c>
      <c r="AC75" t="s">
        <v>564</v>
      </c>
      <c r="AD75" t="s">
        <v>566</v>
      </c>
      <c r="AE75">
        <v>415.1</v>
      </c>
      <c r="AF75" t="s">
        <v>567</v>
      </c>
      <c r="AG75">
        <v>214.6</v>
      </c>
      <c r="AH75">
        <v>5012.5</v>
      </c>
      <c r="AO75" t="str">
        <f t="shared" si="2"/>
        <v>2020</v>
      </c>
      <c r="AP75" t="str">
        <f t="shared" si="3"/>
        <v>Sep</v>
      </c>
    </row>
    <row r="76" spans="1:42">
      <c r="A76" t="s">
        <v>568</v>
      </c>
      <c r="B76">
        <v>21208.95</v>
      </c>
      <c r="C76">
        <v>1657.5</v>
      </c>
      <c r="D76" t="s">
        <v>569</v>
      </c>
      <c r="E76" t="s">
        <v>570</v>
      </c>
      <c r="F76">
        <v>311</v>
      </c>
      <c r="G76" t="s">
        <v>571</v>
      </c>
      <c r="H76">
        <v>460.5</v>
      </c>
      <c r="I76">
        <v>-3737.5</v>
      </c>
      <c r="W76" t="s">
        <v>572</v>
      </c>
      <c r="X76" t="s">
        <v>570</v>
      </c>
      <c r="Y76">
        <v>320</v>
      </c>
      <c r="Z76" t="s">
        <v>573</v>
      </c>
      <c r="AA76">
        <v>104.2</v>
      </c>
      <c r="AB76">
        <v>5395</v>
      </c>
      <c r="AO76" t="str">
        <f t="shared" si="2"/>
        <v>2020</v>
      </c>
      <c r="AP76" t="str">
        <f t="shared" si="3"/>
        <v>Sep</v>
      </c>
    </row>
    <row r="77" spans="1:42">
      <c r="A77" t="s">
        <v>574</v>
      </c>
      <c r="B77">
        <v>21743.35</v>
      </c>
      <c r="C77">
        <v>-836.25</v>
      </c>
      <c r="D77" t="s">
        <v>575</v>
      </c>
      <c r="E77" t="s">
        <v>576</v>
      </c>
      <c r="F77">
        <v>286</v>
      </c>
      <c r="G77" t="s">
        <v>577</v>
      </c>
      <c r="H77">
        <v>92.55</v>
      </c>
      <c r="I77">
        <v>4836.25</v>
      </c>
      <c r="W77" t="s">
        <v>578</v>
      </c>
      <c r="X77" t="s">
        <v>576</v>
      </c>
      <c r="Y77">
        <v>235</v>
      </c>
      <c r="Z77" t="s">
        <v>579</v>
      </c>
      <c r="AA77">
        <v>385.75</v>
      </c>
      <c r="AB77">
        <v>-3768.75</v>
      </c>
      <c r="AC77" t="s">
        <v>578</v>
      </c>
      <c r="AD77" t="s">
        <v>580</v>
      </c>
      <c r="AE77">
        <v>281.05</v>
      </c>
      <c r="AF77" t="s">
        <v>581</v>
      </c>
      <c r="AG77">
        <v>357.2</v>
      </c>
      <c r="AH77">
        <v>-1903.75</v>
      </c>
      <c r="AO77" t="str">
        <f t="shared" si="2"/>
        <v>2020</v>
      </c>
      <c r="AP77" t="str">
        <f t="shared" si="3"/>
        <v>Sep</v>
      </c>
    </row>
    <row r="78" spans="1:42">
      <c r="A78" t="s">
        <v>582</v>
      </c>
      <c r="B78">
        <v>21224.400000000001</v>
      </c>
      <c r="C78">
        <v>-1592.5</v>
      </c>
      <c r="D78" t="s">
        <v>569</v>
      </c>
      <c r="E78" t="s">
        <v>583</v>
      </c>
      <c r="F78">
        <v>201.05</v>
      </c>
      <c r="G78" t="s">
        <v>584</v>
      </c>
      <c r="H78">
        <v>351.7</v>
      </c>
      <c r="I78">
        <v>-3766.25</v>
      </c>
      <c r="W78" t="s">
        <v>572</v>
      </c>
      <c r="X78" t="s">
        <v>583</v>
      </c>
      <c r="Y78">
        <v>184.3</v>
      </c>
      <c r="Z78" t="s">
        <v>585</v>
      </c>
      <c r="AA78">
        <v>214.85</v>
      </c>
      <c r="AB78">
        <v>-763.75</v>
      </c>
      <c r="AC78" t="s">
        <v>572</v>
      </c>
      <c r="AD78" t="s">
        <v>586</v>
      </c>
      <c r="AE78">
        <v>186.8</v>
      </c>
      <c r="AF78" t="s">
        <v>587</v>
      </c>
      <c r="AG78">
        <v>69.3</v>
      </c>
      <c r="AH78">
        <v>2937.5</v>
      </c>
      <c r="AO78" t="str">
        <f t="shared" si="2"/>
        <v>2020</v>
      </c>
      <c r="AP78" t="str">
        <f t="shared" si="3"/>
        <v>Sep</v>
      </c>
    </row>
    <row r="79" spans="1:42">
      <c r="A79" t="s">
        <v>588</v>
      </c>
      <c r="B79">
        <v>21872.15</v>
      </c>
      <c r="C79">
        <v>980</v>
      </c>
      <c r="D79" t="s">
        <v>589</v>
      </c>
      <c r="E79" t="s">
        <v>590</v>
      </c>
      <c r="F79">
        <v>137</v>
      </c>
      <c r="G79" t="s">
        <v>591</v>
      </c>
      <c r="H79">
        <v>190.75</v>
      </c>
      <c r="I79">
        <v>-1343.75</v>
      </c>
      <c r="W79" t="s">
        <v>592</v>
      </c>
      <c r="X79" t="s">
        <v>590</v>
      </c>
      <c r="Y79">
        <v>93.3</v>
      </c>
      <c r="Z79" t="s">
        <v>593</v>
      </c>
      <c r="AA79">
        <v>0.35</v>
      </c>
      <c r="AB79">
        <v>2323.75</v>
      </c>
      <c r="AO79" t="str">
        <f t="shared" si="2"/>
        <v>2020</v>
      </c>
      <c r="AP79" t="str">
        <f t="shared" si="3"/>
        <v>Oct</v>
      </c>
    </row>
    <row r="80" spans="1:42">
      <c r="A80" t="s">
        <v>594</v>
      </c>
      <c r="B80">
        <v>22651.05</v>
      </c>
      <c r="C80">
        <v>2525</v>
      </c>
      <c r="D80" t="s">
        <v>595</v>
      </c>
      <c r="E80" t="s">
        <v>596</v>
      </c>
      <c r="F80">
        <v>404.75</v>
      </c>
      <c r="G80" t="s">
        <v>597</v>
      </c>
      <c r="H80">
        <v>421.5</v>
      </c>
      <c r="I80">
        <v>-418.75</v>
      </c>
      <c r="J80" t="s">
        <v>595</v>
      </c>
      <c r="K80" t="s">
        <v>598</v>
      </c>
      <c r="L80">
        <v>382.1</v>
      </c>
      <c r="M80" t="s">
        <v>599</v>
      </c>
      <c r="N80">
        <v>214.7</v>
      </c>
      <c r="O80">
        <v>4185</v>
      </c>
      <c r="W80" t="s">
        <v>600</v>
      </c>
      <c r="X80" t="s">
        <v>596</v>
      </c>
      <c r="Y80">
        <v>345.1</v>
      </c>
      <c r="Z80" t="s">
        <v>601</v>
      </c>
      <c r="AA80">
        <v>394.75</v>
      </c>
      <c r="AB80">
        <v>-1241.25</v>
      </c>
      <c r="AO80" t="str">
        <f t="shared" si="2"/>
        <v>2020</v>
      </c>
      <c r="AP80" t="str">
        <f t="shared" si="3"/>
        <v>Oct</v>
      </c>
    </row>
    <row r="81" spans="1:42">
      <c r="A81" t="s">
        <v>602</v>
      </c>
      <c r="B81">
        <v>22641.35</v>
      </c>
      <c r="C81">
        <v>3767.5</v>
      </c>
      <c r="D81" t="s">
        <v>595</v>
      </c>
      <c r="E81" t="s">
        <v>603</v>
      </c>
      <c r="F81">
        <v>301.7</v>
      </c>
      <c r="G81" t="s">
        <v>604</v>
      </c>
      <c r="H81">
        <v>280.89999999999998</v>
      </c>
      <c r="I81">
        <v>520</v>
      </c>
      <c r="W81" t="s">
        <v>600</v>
      </c>
      <c r="X81" t="s">
        <v>603</v>
      </c>
      <c r="Y81">
        <v>258.05</v>
      </c>
      <c r="Z81" t="s">
        <v>605</v>
      </c>
      <c r="AA81">
        <v>263.60000000000002</v>
      </c>
      <c r="AB81">
        <v>-138.75</v>
      </c>
      <c r="AC81" t="s">
        <v>600</v>
      </c>
      <c r="AD81" t="s">
        <v>606</v>
      </c>
      <c r="AE81">
        <v>254.2</v>
      </c>
      <c r="AF81" t="s">
        <v>607</v>
      </c>
      <c r="AG81">
        <v>245.45</v>
      </c>
      <c r="AH81">
        <v>218.75</v>
      </c>
      <c r="AI81" t="s">
        <v>600</v>
      </c>
      <c r="AJ81" t="s">
        <v>608</v>
      </c>
      <c r="AK81">
        <v>253.55</v>
      </c>
      <c r="AL81" t="s">
        <v>609</v>
      </c>
      <c r="AM81">
        <v>126.85</v>
      </c>
      <c r="AN81">
        <v>3167.5</v>
      </c>
      <c r="AO81" t="str">
        <f t="shared" si="2"/>
        <v>2020</v>
      </c>
      <c r="AP81" t="str">
        <f t="shared" si="3"/>
        <v>Oct</v>
      </c>
    </row>
    <row r="82" spans="1:42">
      <c r="A82" t="s">
        <v>610</v>
      </c>
      <c r="B82">
        <v>22631.95</v>
      </c>
      <c r="C82">
        <v>-3587.5</v>
      </c>
      <c r="D82" t="s">
        <v>595</v>
      </c>
      <c r="E82" t="s">
        <v>611</v>
      </c>
      <c r="F82">
        <v>240.55</v>
      </c>
      <c r="G82" t="s">
        <v>612</v>
      </c>
      <c r="H82">
        <v>500</v>
      </c>
      <c r="I82">
        <v>-6486.25</v>
      </c>
      <c r="J82" t="s">
        <v>595</v>
      </c>
      <c r="K82" t="s">
        <v>613</v>
      </c>
      <c r="L82">
        <v>415.25</v>
      </c>
      <c r="M82" t="s">
        <v>614</v>
      </c>
      <c r="N82">
        <v>439.05</v>
      </c>
      <c r="O82">
        <v>-595</v>
      </c>
      <c r="W82" t="s">
        <v>600</v>
      </c>
      <c r="X82" t="s">
        <v>611</v>
      </c>
      <c r="Y82">
        <v>195</v>
      </c>
      <c r="Z82" t="s">
        <v>614</v>
      </c>
      <c r="AA82">
        <v>55.25</v>
      </c>
      <c r="AB82">
        <v>3493.75</v>
      </c>
      <c r="AO82" t="str">
        <f t="shared" si="2"/>
        <v>2020</v>
      </c>
      <c r="AP82" t="str">
        <f t="shared" si="3"/>
        <v>Oct</v>
      </c>
    </row>
    <row r="83" spans="1:42">
      <c r="A83" t="s">
        <v>615</v>
      </c>
      <c r="B83">
        <v>23180.35</v>
      </c>
      <c r="C83">
        <v>1220</v>
      </c>
      <c r="D83" t="s">
        <v>616</v>
      </c>
      <c r="E83" t="s">
        <v>617</v>
      </c>
      <c r="F83">
        <v>180.4</v>
      </c>
      <c r="G83" t="s">
        <v>618</v>
      </c>
      <c r="H83">
        <v>208.75</v>
      </c>
      <c r="I83">
        <v>-708.75</v>
      </c>
      <c r="J83" t="s">
        <v>616</v>
      </c>
      <c r="K83" t="s">
        <v>619</v>
      </c>
      <c r="L83">
        <v>126.25</v>
      </c>
      <c r="M83" t="s">
        <v>620</v>
      </c>
      <c r="N83">
        <v>98.7</v>
      </c>
      <c r="O83">
        <v>688.75</v>
      </c>
      <c r="W83" t="s">
        <v>621</v>
      </c>
      <c r="X83" t="s">
        <v>617</v>
      </c>
      <c r="Y83">
        <v>86.7</v>
      </c>
      <c r="Z83" t="s">
        <v>622</v>
      </c>
      <c r="AA83">
        <v>37.1</v>
      </c>
      <c r="AB83">
        <v>1240</v>
      </c>
      <c r="AO83" t="str">
        <f t="shared" si="2"/>
        <v>2020</v>
      </c>
      <c r="AP83" t="str">
        <f t="shared" si="3"/>
        <v>Oct</v>
      </c>
    </row>
    <row r="84" spans="1:42">
      <c r="A84" t="s">
        <v>623</v>
      </c>
      <c r="B84">
        <v>23262.3</v>
      </c>
      <c r="C84" s="3">
        <v>4500</v>
      </c>
      <c r="D84" t="s">
        <v>624</v>
      </c>
      <c r="E84" t="s">
        <v>625</v>
      </c>
      <c r="F84">
        <v>440.1</v>
      </c>
      <c r="G84" t="s">
        <v>626</v>
      </c>
      <c r="H84">
        <v>468.6</v>
      </c>
      <c r="I84">
        <v>-712.5</v>
      </c>
      <c r="W84" t="s">
        <v>627</v>
      </c>
      <c r="X84" t="s">
        <v>625</v>
      </c>
      <c r="Y84">
        <v>388.35</v>
      </c>
      <c r="Z84" t="s">
        <v>628</v>
      </c>
      <c r="AA84">
        <v>168.25</v>
      </c>
      <c r="AB84">
        <v>5502.5</v>
      </c>
      <c r="AO84" t="str">
        <f t="shared" si="2"/>
        <v>2020</v>
      </c>
      <c r="AP84" t="str">
        <f t="shared" si="3"/>
        <v>Oct</v>
      </c>
    </row>
    <row r="85" spans="1:42">
      <c r="A85" t="s">
        <v>629</v>
      </c>
      <c r="B85">
        <v>23771.65</v>
      </c>
      <c r="C85">
        <v>3561.25</v>
      </c>
      <c r="D85" t="s">
        <v>630</v>
      </c>
      <c r="E85" t="s">
        <v>631</v>
      </c>
      <c r="F85">
        <v>414.25</v>
      </c>
      <c r="G85" t="s">
        <v>632</v>
      </c>
      <c r="H85">
        <v>477.55</v>
      </c>
      <c r="I85">
        <v>-1582.5</v>
      </c>
      <c r="W85" t="s">
        <v>633</v>
      </c>
      <c r="X85" t="s">
        <v>631</v>
      </c>
      <c r="Y85">
        <v>329.7</v>
      </c>
      <c r="Z85" t="s">
        <v>634</v>
      </c>
      <c r="AA85">
        <v>123.95</v>
      </c>
      <c r="AB85">
        <v>5143.75</v>
      </c>
      <c r="AO85" t="str">
        <f t="shared" si="2"/>
        <v>2020</v>
      </c>
      <c r="AP85" t="str">
        <f t="shared" si="3"/>
        <v>Oct</v>
      </c>
    </row>
    <row r="86" spans="1:42">
      <c r="A86" t="s">
        <v>635</v>
      </c>
      <c r="B86">
        <v>24158</v>
      </c>
      <c r="C86">
        <v>-57.5</v>
      </c>
      <c r="D86" t="s">
        <v>636</v>
      </c>
      <c r="E86" t="s">
        <v>637</v>
      </c>
      <c r="F86">
        <v>393.05</v>
      </c>
      <c r="G86" t="s">
        <v>638</v>
      </c>
      <c r="H86">
        <v>463</v>
      </c>
      <c r="I86">
        <v>-1748.75</v>
      </c>
      <c r="J86" t="s">
        <v>636</v>
      </c>
      <c r="K86" t="s">
        <v>639</v>
      </c>
      <c r="L86">
        <v>420.85</v>
      </c>
      <c r="M86" t="s">
        <v>640</v>
      </c>
      <c r="N86">
        <v>453.15</v>
      </c>
      <c r="O86">
        <v>-807.5</v>
      </c>
      <c r="W86" t="s">
        <v>641</v>
      </c>
      <c r="X86" t="s">
        <v>637</v>
      </c>
      <c r="Y86">
        <v>304.10000000000002</v>
      </c>
      <c r="Z86" t="s">
        <v>642</v>
      </c>
      <c r="AA86">
        <v>204.15</v>
      </c>
      <c r="AB86">
        <v>2498.75</v>
      </c>
      <c r="AO86" t="str">
        <f t="shared" si="2"/>
        <v>2020</v>
      </c>
      <c r="AP86" t="str">
        <f t="shared" si="3"/>
        <v>Oct</v>
      </c>
    </row>
    <row r="87" spans="1:42">
      <c r="A87" t="s">
        <v>643</v>
      </c>
      <c r="B87">
        <v>24684.7</v>
      </c>
      <c r="C87">
        <v>1286.25</v>
      </c>
      <c r="D87" t="s">
        <v>644</v>
      </c>
      <c r="E87" t="s">
        <v>645</v>
      </c>
      <c r="F87">
        <v>317.39999999999998</v>
      </c>
      <c r="G87" t="s">
        <v>646</v>
      </c>
      <c r="H87">
        <v>348.6</v>
      </c>
      <c r="I87">
        <v>-780</v>
      </c>
      <c r="J87" t="s">
        <v>644</v>
      </c>
      <c r="K87" t="s">
        <v>647</v>
      </c>
      <c r="L87">
        <v>318.60000000000002</v>
      </c>
      <c r="M87" t="s">
        <v>648</v>
      </c>
      <c r="N87">
        <v>336.4</v>
      </c>
      <c r="O87">
        <v>-445</v>
      </c>
      <c r="P87" t="s">
        <v>644</v>
      </c>
      <c r="Q87" t="s">
        <v>649</v>
      </c>
      <c r="R87">
        <v>322.39999999999998</v>
      </c>
      <c r="S87" t="s">
        <v>650</v>
      </c>
      <c r="T87">
        <v>179</v>
      </c>
      <c r="U87">
        <v>3585</v>
      </c>
      <c r="W87" t="s">
        <v>651</v>
      </c>
      <c r="X87" t="s">
        <v>645</v>
      </c>
      <c r="Y87">
        <v>212.5</v>
      </c>
      <c r="Z87" t="s">
        <v>652</v>
      </c>
      <c r="AA87">
        <v>525</v>
      </c>
      <c r="AB87">
        <v>-7812.5</v>
      </c>
      <c r="AC87" t="s">
        <v>651</v>
      </c>
      <c r="AD87" t="s">
        <v>653</v>
      </c>
      <c r="AE87">
        <v>480.75</v>
      </c>
      <c r="AF87" t="s">
        <v>650</v>
      </c>
      <c r="AG87">
        <v>211.2</v>
      </c>
      <c r="AH87">
        <v>6738.75</v>
      </c>
      <c r="AO87" t="str">
        <f t="shared" si="2"/>
        <v>2020</v>
      </c>
      <c r="AP87" t="str">
        <f t="shared" si="3"/>
        <v>Oct</v>
      </c>
    </row>
    <row r="88" spans="1:42">
      <c r="A88" t="s">
        <v>654</v>
      </c>
      <c r="B88">
        <v>24529.05</v>
      </c>
      <c r="C88">
        <v>3925</v>
      </c>
      <c r="D88" t="s">
        <v>655</v>
      </c>
      <c r="E88" t="s">
        <v>656</v>
      </c>
      <c r="F88">
        <v>217.1</v>
      </c>
      <c r="G88" t="s">
        <v>657</v>
      </c>
      <c r="H88">
        <v>29</v>
      </c>
      <c r="I88">
        <v>4702.5</v>
      </c>
      <c r="W88" t="s">
        <v>658</v>
      </c>
      <c r="X88" t="s">
        <v>656</v>
      </c>
      <c r="Y88">
        <v>172.3</v>
      </c>
      <c r="Z88" t="s">
        <v>659</v>
      </c>
      <c r="AA88">
        <v>214.9</v>
      </c>
      <c r="AB88">
        <v>-1065</v>
      </c>
      <c r="AC88" t="s">
        <v>658</v>
      </c>
      <c r="AD88" t="s">
        <v>660</v>
      </c>
      <c r="AE88">
        <v>181</v>
      </c>
      <c r="AF88" t="s">
        <v>661</v>
      </c>
      <c r="AG88">
        <v>245.1</v>
      </c>
      <c r="AH88">
        <v>-1602.5</v>
      </c>
      <c r="AI88" t="s">
        <v>658</v>
      </c>
      <c r="AJ88" t="s">
        <v>662</v>
      </c>
      <c r="AK88">
        <v>98.6</v>
      </c>
      <c r="AL88" t="s">
        <v>657</v>
      </c>
      <c r="AM88">
        <v>23</v>
      </c>
      <c r="AN88">
        <v>1890</v>
      </c>
      <c r="AO88" t="str">
        <f t="shared" si="2"/>
        <v>2020</v>
      </c>
      <c r="AP88" t="str">
        <f t="shared" si="3"/>
        <v>Oct</v>
      </c>
    </row>
    <row r="89" spans="1:42">
      <c r="A89" t="s">
        <v>663</v>
      </c>
      <c r="B89">
        <v>24674.05</v>
      </c>
      <c r="C89">
        <v>-2275</v>
      </c>
      <c r="D89" t="s">
        <v>664</v>
      </c>
      <c r="E89" t="s">
        <v>665</v>
      </c>
      <c r="F89">
        <v>504.4</v>
      </c>
      <c r="G89" t="s">
        <v>666</v>
      </c>
      <c r="H89">
        <v>427.05</v>
      </c>
      <c r="I89">
        <v>1933.75</v>
      </c>
      <c r="J89" t="s">
        <v>664</v>
      </c>
      <c r="K89" t="s">
        <v>667</v>
      </c>
      <c r="L89">
        <v>404</v>
      </c>
      <c r="M89" t="s">
        <v>668</v>
      </c>
      <c r="N89">
        <v>0</v>
      </c>
      <c r="O89">
        <v>10100</v>
      </c>
      <c r="W89" t="s">
        <v>669</v>
      </c>
      <c r="X89" t="s">
        <v>665</v>
      </c>
      <c r="Y89">
        <v>396.4</v>
      </c>
      <c r="Z89" t="s">
        <v>670</v>
      </c>
      <c r="AA89">
        <v>501.95</v>
      </c>
      <c r="AB89">
        <v>-2638.75</v>
      </c>
      <c r="AC89" t="s">
        <v>669</v>
      </c>
      <c r="AD89" t="s">
        <v>671</v>
      </c>
      <c r="AE89">
        <v>468.55</v>
      </c>
      <c r="AF89" t="s">
        <v>672</v>
      </c>
      <c r="AG89">
        <v>529.65</v>
      </c>
      <c r="AH89">
        <v>-1527.5</v>
      </c>
      <c r="AI89" t="s">
        <v>669</v>
      </c>
      <c r="AJ89" t="s">
        <v>673</v>
      </c>
      <c r="AK89">
        <v>482.7</v>
      </c>
      <c r="AL89" t="s">
        <v>674</v>
      </c>
      <c r="AM89">
        <v>484.4</v>
      </c>
      <c r="AN89">
        <v>-42.5</v>
      </c>
      <c r="AO89" t="str">
        <f t="shared" si="2"/>
        <v>2020</v>
      </c>
      <c r="AP89" t="str">
        <f t="shared" si="3"/>
        <v>Oct</v>
      </c>
    </row>
    <row r="90" spans="1:42">
      <c r="A90" t="s">
        <v>675</v>
      </c>
      <c r="B90">
        <v>24431.85</v>
      </c>
      <c r="C90">
        <v>2983.75</v>
      </c>
      <c r="D90" t="s">
        <v>676</v>
      </c>
      <c r="E90" t="s">
        <v>677</v>
      </c>
      <c r="F90">
        <v>423.8</v>
      </c>
      <c r="G90" t="s">
        <v>678</v>
      </c>
      <c r="H90">
        <v>243.85</v>
      </c>
      <c r="I90">
        <v>4498.75</v>
      </c>
      <c r="W90" t="s">
        <v>679</v>
      </c>
      <c r="X90" t="s">
        <v>677</v>
      </c>
      <c r="Y90">
        <v>383.65</v>
      </c>
      <c r="Z90" t="s">
        <v>680</v>
      </c>
      <c r="AA90">
        <v>444.25</v>
      </c>
      <c r="AB90">
        <v>-1515</v>
      </c>
      <c r="AO90" t="str">
        <f t="shared" si="2"/>
        <v>2020</v>
      </c>
      <c r="AP90" t="str">
        <f t="shared" si="3"/>
        <v>Oct</v>
      </c>
    </row>
    <row r="91" spans="1:42">
      <c r="A91" t="s">
        <v>681</v>
      </c>
      <c r="B91">
        <v>23937.55</v>
      </c>
      <c r="C91">
        <v>-331.25</v>
      </c>
      <c r="D91" t="s">
        <v>682</v>
      </c>
      <c r="E91" t="s">
        <v>683</v>
      </c>
      <c r="F91">
        <v>354.75</v>
      </c>
      <c r="G91" t="s">
        <v>684</v>
      </c>
      <c r="H91">
        <v>644.4</v>
      </c>
      <c r="I91">
        <v>-7241.25</v>
      </c>
      <c r="W91" t="s">
        <v>685</v>
      </c>
      <c r="X91" t="s">
        <v>683</v>
      </c>
      <c r="Y91">
        <v>344.9</v>
      </c>
      <c r="Z91" t="s">
        <v>686</v>
      </c>
      <c r="AA91">
        <v>68.5</v>
      </c>
      <c r="AB91">
        <v>6910</v>
      </c>
      <c r="AO91" t="str">
        <f t="shared" si="2"/>
        <v>2020</v>
      </c>
      <c r="AP91" t="str">
        <f t="shared" si="3"/>
        <v>Oct</v>
      </c>
    </row>
    <row r="92" spans="1:42">
      <c r="A92" t="s">
        <v>687</v>
      </c>
      <c r="B92">
        <v>24659.1</v>
      </c>
      <c r="C92" s="3">
        <v>4500</v>
      </c>
      <c r="D92" t="s">
        <v>664</v>
      </c>
      <c r="E92" t="s">
        <v>688</v>
      </c>
      <c r="F92">
        <v>322.7</v>
      </c>
      <c r="G92" t="s">
        <v>689</v>
      </c>
      <c r="H92">
        <v>71.650000000000006</v>
      </c>
      <c r="I92">
        <v>6276.25</v>
      </c>
      <c r="W92" t="s">
        <v>669</v>
      </c>
      <c r="X92" t="s">
        <v>688</v>
      </c>
      <c r="Y92">
        <v>256.7</v>
      </c>
      <c r="Z92" t="s">
        <v>690</v>
      </c>
      <c r="AA92">
        <v>320.3</v>
      </c>
      <c r="AB92">
        <v>-1590</v>
      </c>
      <c r="AO92" t="str">
        <f t="shared" si="2"/>
        <v>2020</v>
      </c>
      <c r="AP92" t="str">
        <f t="shared" si="3"/>
        <v>Oct</v>
      </c>
    </row>
    <row r="93" spans="1:42">
      <c r="A93" t="s">
        <v>691</v>
      </c>
      <c r="B93">
        <v>24055.3</v>
      </c>
      <c r="C93">
        <v>3711.25</v>
      </c>
      <c r="D93" t="s">
        <v>692</v>
      </c>
      <c r="E93" t="s">
        <v>693</v>
      </c>
      <c r="F93">
        <v>213.05</v>
      </c>
      <c r="G93" t="s">
        <v>694</v>
      </c>
      <c r="H93">
        <v>331</v>
      </c>
      <c r="I93">
        <v>-2948.75</v>
      </c>
      <c r="J93" t="s">
        <v>692</v>
      </c>
      <c r="K93" t="s">
        <v>695</v>
      </c>
      <c r="L93">
        <v>253.2</v>
      </c>
      <c r="M93" t="s">
        <v>696</v>
      </c>
      <c r="N93">
        <v>55.8</v>
      </c>
      <c r="O93">
        <v>4935</v>
      </c>
      <c r="W93" t="s">
        <v>697</v>
      </c>
      <c r="X93" t="s">
        <v>693</v>
      </c>
      <c r="Y93">
        <v>178.1</v>
      </c>
      <c r="Z93" t="s">
        <v>698</v>
      </c>
      <c r="AA93">
        <v>144.19999999999999</v>
      </c>
      <c r="AB93">
        <v>847.5</v>
      </c>
      <c r="AC93" t="s">
        <v>697</v>
      </c>
      <c r="AD93" t="s">
        <v>699</v>
      </c>
      <c r="AE93">
        <v>132.65</v>
      </c>
      <c r="AF93" t="s">
        <v>700</v>
      </c>
      <c r="AG93">
        <v>113.1</v>
      </c>
      <c r="AH93">
        <v>488.75</v>
      </c>
      <c r="AI93" t="s">
        <v>697</v>
      </c>
      <c r="AJ93" t="s">
        <v>701</v>
      </c>
      <c r="AK93">
        <v>39.75</v>
      </c>
      <c r="AL93" t="s">
        <v>702</v>
      </c>
      <c r="AM93">
        <v>24.2</v>
      </c>
      <c r="AN93">
        <v>388.75</v>
      </c>
      <c r="AO93" t="str">
        <f t="shared" si="2"/>
        <v>2020</v>
      </c>
      <c r="AP93" t="str">
        <f t="shared" si="3"/>
        <v>Oct</v>
      </c>
    </row>
    <row r="94" spans="1:42">
      <c r="A94" t="s">
        <v>703</v>
      </c>
      <c r="B94">
        <v>24181</v>
      </c>
      <c r="C94">
        <v>-230</v>
      </c>
      <c r="D94" t="s">
        <v>704</v>
      </c>
      <c r="E94" t="s">
        <v>705</v>
      </c>
      <c r="F94">
        <v>593.1</v>
      </c>
      <c r="G94" t="s">
        <v>706</v>
      </c>
      <c r="H94">
        <v>596</v>
      </c>
      <c r="I94">
        <v>-72.5</v>
      </c>
      <c r="J94" t="s">
        <v>704</v>
      </c>
      <c r="K94" t="s">
        <v>707</v>
      </c>
      <c r="L94">
        <v>530.54999999999995</v>
      </c>
      <c r="M94" t="s">
        <v>708</v>
      </c>
      <c r="N94">
        <v>405.7</v>
      </c>
      <c r="O94">
        <v>3121.25</v>
      </c>
      <c r="W94" t="s">
        <v>709</v>
      </c>
      <c r="X94" t="s">
        <v>705</v>
      </c>
      <c r="Y94">
        <v>543.20000000000005</v>
      </c>
      <c r="Z94" t="s">
        <v>710</v>
      </c>
      <c r="AA94">
        <v>674.35</v>
      </c>
      <c r="AB94">
        <v>-3278.75</v>
      </c>
      <c r="AO94" t="str">
        <f t="shared" si="2"/>
        <v>2020</v>
      </c>
      <c r="AP94" t="str">
        <f t="shared" si="3"/>
        <v>Oct</v>
      </c>
    </row>
    <row r="95" spans="1:42">
      <c r="A95" t="s">
        <v>711</v>
      </c>
      <c r="B95">
        <v>27281.9</v>
      </c>
      <c r="C95">
        <v>2728.75</v>
      </c>
      <c r="D95" t="s">
        <v>712</v>
      </c>
      <c r="E95" t="s">
        <v>713</v>
      </c>
      <c r="F95">
        <v>400.05</v>
      </c>
      <c r="G95" t="s">
        <v>714</v>
      </c>
      <c r="H95">
        <v>429.2</v>
      </c>
      <c r="I95">
        <v>-728.75</v>
      </c>
      <c r="J95" t="s">
        <v>712</v>
      </c>
      <c r="K95" t="s">
        <v>715</v>
      </c>
      <c r="L95">
        <v>505</v>
      </c>
      <c r="M95" t="s">
        <v>716</v>
      </c>
      <c r="N95">
        <v>484.3</v>
      </c>
      <c r="O95">
        <v>517.5</v>
      </c>
      <c r="W95" t="s">
        <v>717</v>
      </c>
      <c r="X95" t="s">
        <v>713</v>
      </c>
      <c r="Y95">
        <v>374.6</v>
      </c>
      <c r="Z95" t="s">
        <v>718</v>
      </c>
      <c r="AA95">
        <v>257</v>
      </c>
      <c r="AB95">
        <v>2940</v>
      </c>
      <c r="AO95" t="str">
        <f t="shared" si="2"/>
        <v>2020</v>
      </c>
      <c r="AP95" t="str">
        <f t="shared" si="3"/>
        <v>Nov</v>
      </c>
    </row>
    <row r="96" spans="1:42">
      <c r="A96" t="s">
        <v>719</v>
      </c>
      <c r="B96">
        <v>27949.4</v>
      </c>
      <c r="C96">
        <v>361.25</v>
      </c>
      <c r="D96" t="s">
        <v>720</v>
      </c>
      <c r="E96" t="s">
        <v>721</v>
      </c>
      <c r="F96">
        <v>323.64999999999998</v>
      </c>
      <c r="G96" t="s">
        <v>722</v>
      </c>
      <c r="H96">
        <v>555.5</v>
      </c>
      <c r="I96">
        <v>-5796.25</v>
      </c>
      <c r="W96" t="s">
        <v>723</v>
      </c>
      <c r="X96" t="s">
        <v>721</v>
      </c>
      <c r="Y96">
        <v>369.85</v>
      </c>
      <c r="Z96" t="s">
        <v>724</v>
      </c>
      <c r="AA96">
        <v>123.55</v>
      </c>
      <c r="AB96">
        <v>6157.5</v>
      </c>
      <c r="AO96" t="str">
        <f t="shared" si="2"/>
        <v>2020</v>
      </c>
      <c r="AP96" t="str">
        <f t="shared" si="3"/>
        <v>Nov</v>
      </c>
    </row>
    <row r="97" spans="1:42">
      <c r="A97" t="s">
        <v>725</v>
      </c>
      <c r="B97">
        <v>28893.7</v>
      </c>
      <c r="C97">
        <v>1270</v>
      </c>
      <c r="D97" t="s">
        <v>726</v>
      </c>
      <c r="E97" t="s">
        <v>727</v>
      </c>
      <c r="F97">
        <v>384.15</v>
      </c>
      <c r="G97" t="s">
        <v>728</v>
      </c>
      <c r="H97">
        <v>397.3</v>
      </c>
      <c r="I97">
        <v>-328.75</v>
      </c>
      <c r="J97" t="s">
        <v>726</v>
      </c>
      <c r="K97" t="s">
        <v>729</v>
      </c>
      <c r="L97">
        <v>367.15</v>
      </c>
      <c r="M97" t="s">
        <v>730</v>
      </c>
      <c r="N97">
        <v>227.9</v>
      </c>
      <c r="O97">
        <v>3481.25</v>
      </c>
      <c r="W97" t="s">
        <v>731</v>
      </c>
      <c r="X97" t="s">
        <v>727</v>
      </c>
      <c r="Y97">
        <v>341.75</v>
      </c>
      <c r="Z97" t="s">
        <v>732</v>
      </c>
      <c r="AA97">
        <v>502.55</v>
      </c>
      <c r="AB97">
        <v>-4020</v>
      </c>
      <c r="AC97" t="s">
        <v>731</v>
      </c>
      <c r="AD97" t="s">
        <v>733</v>
      </c>
      <c r="AE97">
        <v>432.2</v>
      </c>
      <c r="AF97" t="s">
        <v>734</v>
      </c>
      <c r="AG97">
        <v>467.2</v>
      </c>
      <c r="AH97">
        <v>-875</v>
      </c>
      <c r="AI97" t="s">
        <v>731</v>
      </c>
      <c r="AJ97" t="s">
        <v>735</v>
      </c>
      <c r="AK97">
        <v>372.95</v>
      </c>
      <c r="AL97" t="s">
        <v>730</v>
      </c>
      <c r="AM97">
        <v>252.45</v>
      </c>
      <c r="AN97">
        <v>3012.5</v>
      </c>
      <c r="AO97" t="str">
        <f t="shared" si="2"/>
        <v>2020</v>
      </c>
      <c r="AP97" t="str">
        <f t="shared" si="3"/>
        <v>Nov</v>
      </c>
    </row>
    <row r="98" spans="1:42">
      <c r="A98" t="s">
        <v>736</v>
      </c>
      <c r="B98">
        <v>28513.95</v>
      </c>
      <c r="C98">
        <v>1193.75</v>
      </c>
      <c r="D98" t="s">
        <v>737</v>
      </c>
      <c r="E98" t="s">
        <v>738</v>
      </c>
      <c r="F98">
        <v>197.25</v>
      </c>
      <c r="G98" t="s">
        <v>739</v>
      </c>
      <c r="H98">
        <v>0.4</v>
      </c>
      <c r="I98">
        <v>4921.25</v>
      </c>
      <c r="W98" t="s">
        <v>740</v>
      </c>
      <c r="X98" t="s">
        <v>738</v>
      </c>
      <c r="Y98">
        <v>159.19999999999999</v>
      </c>
      <c r="Z98" t="s">
        <v>741</v>
      </c>
      <c r="AA98">
        <v>298</v>
      </c>
      <c r="AB98">
        <v>-3470</v>
      </c>
      <c r="AC98" t="s">
        <v>740</v>
      </c>
      <c r="AD98" t="s">
        <v>742</v>
      </c>
      <c r="AE98">
        <v>268.5</v>
      </c>
      <c r="AF98" t="s">
        <v>743</v>
      </c>
      <c r="AG98">
        <v>278.8</v>
      </c>
      <c r="AH98">
        <v>-257.5</v>
      </c>
      <c r="AO98" t="str">
        <f t="shared" si="2"/>
        <v>2020</v>
      </c>
      <c r="AP98" t="str">
        <f t="shared" si="3"/>
        <v>Nov</v>
      </c>
    </row>
    <row r="99" spans="1:42">
      <c r="A99" t="s">
        <v>744</v>
      </c>
      <c r="B99">
        <v>27807.25</v>
      </c>
      <c r="C99">
        <v>1192.5</v>
      </c>
      <c r="D99" t="s">
        <v>745</v>
      </c>
      <c r="E99" t="s">
        <v>746</v>
      </c>
      <c r="F99">
        <v>483.15</v>
      </c>
      <c r="G99" t="s">
        <v>747</v>
      </c>
      <c r="H99">
        <v>757.1</v>
      </c>
      <c r="I99">
        <v>-6848.75</v>
      </c>
      <c r="W99" t="s">
        <v>748</v>
      </c>
      <c r="X99" t="s">
        <v>746</v>
      </c>
      <c r="Y99">
        <v>487.7</v>
      </c>
      <c r="Z99" t="s">
        <v>749</v>
      </c>
      <c r="AA99">
        <v>502.25</v>
      </c>
      <c r="AB99">
        <v>-363.75</v>
      </c>
      <c r="AC99" t="s">
        <v>748</v>
      </c>
      <c r="AD99" t="s">
        <v>750</v>
      </c>
      <c r="AE99">
        <v>491.5</v>
      </c>
      <c r="AF99" t="s">
        <v>751</v>
      </c>
      <c r="AG99">
        <v>155.30000000000001</v>
      </c>
      <c r="AH99">
        <v>8405</v>
      </c>
      <c r="AO99" t="str">
        <f t="shared" si="2"/>
        <v>2020</v>
      </c>
      <c r="AP99" t="str">
        <f t="shared" si="3"/>
        <v>Nov</v>
      </c>
    </row>
    <row r="100" spans="1:42">
      <c r="A100" t="s">
        <v>752</v>
      </c>
      <c r="B100">
        <v>31336.25</v>
      </c>
      <c r="C100">
        <v>2852.5</v>
      </c>
      <c r="D100" t="s">
        <v>753</v>
      </c>
      <c r="E100" t="s">
        <v>754</v>
      </c>
      <c r="F100">
        <v>432.45</v>
      </c>
      <c r="G100" t="s">
        <v>755</v>
      </c>
      <c r="H100">
        <v>357.1</v>
      </c>
      <c r="I100">
        <v>1883.75</v>
      </c>
      <c r="W100" t="s">
        <v>756</v>
      </c>
      <c r="X100" t="s">
        <v>754</v>
      </c>
      <c r="Y100">
        <v>392.55</v>
      </c>
      <c r="Z100" t="s">
        <v>757</v>
      </c>
      <c r="AA100">
        <v>353.8</v>
      </c>
      <c r="AB100">
        <v>968.75</v>
      </c>
      <c r="AO100" t="str">
        <f t="shared" si="2"/>
        <v>2021</v>
      </c>
      <c r="AP100" t="str">
        <f t="shared" si="3"/>
        <v>Jan</v>
      </c>
    </row>
    <row r="101" spans="1:42">
      <c r="A101" t="s">
        <v>758</v>
      </c>
      <c r="B101">
        <v>31409.5</v>
      </c>
      <c r="C101">
        <v>983.75</v>
      </c>
      <c r="D101" t="s">
        <v>759</v>
      </c>
      <c r="E101" t="s">
        <v>760</v>
      </c>
      <c r="F101">
        <v>352.8</v>
      </c>
      <c r="G101" t="s">
        <v>761</v>
      </c>
      <c r="H101">
        <v>231.8</v>
      </c>
      <c r="I101">
        <v>3025</v>
      </c>
      <c r="W101" t="s">
        <v>762</v>
      </c>
      <c r="X101" t="s">
        <v>760</v>
      </c>
      <c r="Y101">
        <v>278.39999999999998</v>
      </c>
      <c r="Z101" t="s">
        <v>763</v>
      </c>
      <c r="AA101">
        <v>360.05</v>
      </c>
      <c r="AB101">
        <v>-2041.25</v>
      </c>
      <c r="AO101" t="str">
        <f t="shared" si="2"/>
        <v>2021</v>
      </c>
      <c r="AP101" t="str">
        <f t="shared" si="3"/>
        <v>Jan</v>
      </c>
    </row>
    <row r="102" spans="1:42">
      <c r="A102" t="s">
        <v>764</v>
      </c>
      <c r="B102">
        <v>31013.35</v>
      </c>
      <c r="C102">
        <v>-1605</v>
      </c>
      <c r="D102" t="s">
        <v>765</v>
      </c>
      <c r="E102" t="s">
        <v>766</v>
      </c>
      <c r="F102">
        <v>288.64999999999998</v>
      </c>
      <c r="G102" t="s">
        <v>767</v>
      </c>
      <c r="H102">
        <v>491.8</v>
      </c>
      <c r="I102">
        <v>-5078.75</v>
      </c>
      <c r="J102" t="s">
        <v>765</v>
      </c>
      <c r="K102" t="s">
        <v>768</v>
      </c>
      <c r="L102">
        <v>483</v>
      </c>
      <c r="M102" t="s">
        <v>769</v>
      </c>
      <c r="N102">
        <v>495.95</v>
      </c>
      <c r="O102">
        <v>-323.75</v>
      </c>
      <c r="P102" t="s">
        <v>765</v>
      </c>
      <c r="Q102" t="s">
        <v>770</v>
      </c>
      <c r="R102">
        <v>485.95</v>
      </c>
      <c r="S102" t="s">
        <v>771</v>
      </c>
      <c r="T102">
        <v>518</v>
      </c>
      <c r="U102">
        <v>-801.25</v>
      </c>
      <c r="W102" t="s">
        <v>772</v>
      </c>
      <c r="X102" t="s">
        <v>766</v>
      </c>
      <c r="Y102">
        <v>264.5</v>
      </c>
      <c r="Z102" t="s">
        <v>773</v>
      </c>
      <c r="AA102">
        <v>232.65</v>
      </c>
      <c r="AB102">
        <v>796.25</v>
      </c>
      <c r="AC102" t="s">
        <v>772</v>
      </c>
      <c r="AD102" t="s">
        <v>774</v>
      </c>
      <c r="AE102">
        <v>220.5</v>
      </c>
      <c r="AF102" t="s">
        <v>775</v>
      </c>
      <c r="AG102">
        <v>68.400000000000006</v>
      </c>
      <c r="AH102">
        <v>3802.5</v>
      </c>
      <c r="AO102" t="str">
        <f t="shared" si="2"/>
        <v>2021</v>
      </c>
      <c r="AP102" t="str">
        <f t="shared" si="3"/>
        <v>Jan</v>
      </c>
    </row>
    <row r="103" spans="1:42">
      <c r="A103" t="s">
        <v>776</v>
      </c>
      <c r="B103">
        <v>31868.2</v>
      </c>
      <c r="C103">
        <v>2412.5</v>
      </c>
      <c r="D103" t="s">
        <v>777</v>
      </c>
      <c r="E103" t="s">
        <v>778</v>
      </c>
      <c r="F103">
        <v>257.85000000000002</v>
      </c>
      <c r="G103" t="s">
        <v>779</v>
      </c>
      <c r="H103">
        <v>275.35000000000002</v>
      </c>
      <c r="I103">
        <v>-437.5</v>
      </c>
      <c r="J103" t="s">
        <v>777</v>
      </c>
      <c r="K103" t="s">
        <v>780</v>
      </c>
      <c r="L103">
        <v>288.89999999999998</v>
      </c>
      <c r="M103" t="s">
        <v>781</v>
      </c>
      <c r="N103">
        <v>298.45</v>
      </c>
      <c r="O103">
        <v>-238.75</v>
      </c>
      <c r="P103" t="s">
        <v>777</v>
      </c>
      <c r="Q103" t="s">
        <v>782</v>
      </c>
      <c r="R103">
        <v>292.2</v>
      </c>
      <c r="S103" t="s">
        <v>783</v>
      </c>
      <c r="T103">
        <v>225.25</v>
      </c>
      <c r="U103">
        <v>1673.75</v>
      </c>
      <c r="W103" t="s">
        <v>784</v>
      </c>
      <c r="X103" t="s">
        <v>778</v>
      </c>
      <c r="Y103">
        <v>195</v>
      </c>
      <c r="Z103" t="s">
        <v>783</v>
      </c>
      <c r="AA103">
        <v>138.4</v>
      </c>
      <c r="AB103">
        <v>1415</v>
      </c>
      <c r="AO103" t="str">
        <f t="shared" si="2"/>
        <v>2021</v>
      </c>
      <c r="AP103" t="str">
        <f t="shared" si="3"/>
        <v>Jan</v>
      </c>
    </row>
    <row r="104" spans="1:42">
      <c r="A104" t="s">
        <v>785</v>
      </c>
      <c r="B104">
        <v>32124.5</v>
      </c>
      <c r="C104">
        <v>3242.5</v>
      </c>
      <c r="D104" t="s">
        <v>786</v>
      </c>
      <c r="E104" t="s">
        <v>787</v>
      </c>
      <c r="F104">
        <v>124.65</v>
      </c>
      <c r="G104" t="s">
        <v>788</v>
      </c>
      <c r="H104">
        <v>118.55</v>
      </c>
      <c r="I104">
        <v>152.5</v>
      </c>
      <c r="J104" t="s">
        <v>786</v>
      </c>
      <c r="K104" t="s">
        <v>789</v>
      </c>
      <c r="L104">
        <v>105.7</v>
      </c>
      <c r="M104" t="s">
        <v>790</v>
      </c>
      <c r="N104">
        <v>111.05</v>
      </c>
      <c r="O104">
        <v>-133.75</v>
      </c>
      <c r="P104" t="s">
        <v>786</v>
      </c>
      <c r="Q104" t="s">
        <v>791</v>
      </c>
      <c r="R104">
        <v>99.7</v>
      </c>
      <c r="S104" t="s">
        <v>792</v>
      </c>
      <c r="T104">
        <v>2.35</v>
      </c>
      <c r="U104">
        <v>2433.75</v>
      </c>
      <c r="W104" t="s">
        <v>793</v>
      </c>
      <c r="X104" t="s">
        <v>787</v>
      </c>
      <c r="Y104">
        <v>121.15</v>
      </c>
      <c r="Z104" t="s">
        <v>792</v>
      </c>
      <c r="AA104">
        <v>89.55</v>
      </c>
      <c r="AB104">
        <v>790</v>
      </c>
      <c r="AO104" t="str">
        <f t="shared" si="2"/>
        <v>2021</v>
      </c>
      <c r="AP104" t="str">
        <f t="shared" si="3"/>
        <v>Jan</v>
      </c>
    </row>
    <row r="105" spans="1:42">
      <c r="A105" t="s">
        <v>794</v>
      </c>
      <c r="B105">
        <v>32117.25</v>
      </c>
      <c r="C105">
        <v>-115</v>
      </c>
      <c r="D105" t="s">
        <v>795</v>
      </c>
      <c r="E105" t="s">
        <v>796</v>
      </c>
      <c r="F105">
        <v>403.5</v>
      </c>
      <c r="G105" t="s">
        <v>797</v>
      </c>
      <c r="H105">
        <v>425.85</v>
      </c>
      <c r="I105">
        <v>-558.75</v>
      </c>
      <c r="J105" t="s">
        <v>795</v>
      </c>
      <c r="K105" t="s">
        <v>798</v>
      </c>
      <c r="L105">
        <v>411</v>
      </c>
      <c r="M105" t="s">
        <v>799</v>
      </c>
      <c r="N105">
        <v>427.3</v>
      </c>
      <c r="O105">
        <v>-407.5</v>
      </c>
      <c r="P105" t="s">
        <v>795</v>
      </c>
      <c r="Q105" t="s">
        <v>800</v>
      </c>
      <c r="R105">
        <v>423.65</v>
      </c>
      <c r="S105" t="s">
        <v>801</v>
      </c>
      <c r="T105">
        <v>411.8</v>
      </c>
      <c r="U105">
        <v>296.25</v>
      </c>
      <c r="W105" t="s">
        <v>802</v>
      </c>
      <c r="X105" t="s">
        <v>796</v>
      </c>
      <c r="Y105">
        <v>356.3</v>
      </c>
      <c r="Z105" t="s">
        <v>803</v>
      </c>
      <c r="AA105">
        <v>334.1</v>
      </c>
      <c r="AB105">
        <v>555</v>
      </c>
      <c r="AO105" t="str">
        <f t="shared" si="2"/>
        <v>2021</v>
      </c>
      <c r="AP105" t="str">
        <f t="shared" si="3"/>
        <v>Jan</v>
      </c>
    </row>
    <row r="106" spans="1:42">
      <c r="A106" t="s">
        <v>804</v>
      </c>
      <c r="B106">
        <v>32096.7</v>
      </c>
      <c r="C106">
        <v>1467.5</v>
      </c>
      <c r="D106" t="s">
        <v>805</v>
      </c>
      <c r="E106" t="s">
        <v>806</v>
      </c>
      <c r="F106">
        <v>418.65</v>
      </c>
      <c r="G106" t="s">
        <v>807</v>
      </c>
      <c r="H106">
        <v>352.55</v>
      </c>
      <c r="I106">
        <v>1652.5</v>
      </c>
      <c r="W106" t="s">
        <v>808</v>
      </c>
      <c r="X106" t="s">
        <v>806</v>
      </c>
      <c r="Y106">
        <v>320.2</v>
      </c>
      <c r="Z106" t="s">
        <v>807</v>
      </c>
      <c r="AA106">
        <v>327.60000000000002</v>
      </c>
      <c r="AB106">
        <v>-185</v>
      </c>
      <c r="AO106" t="str">
        <f t="shared" si="2"/>
        <v>2021</v>
      </c>
      <c r="AP106" t="str">
        <f t="shared" si="3"/>
        <v>Jan</v>
      </c>
    </row>
    <row r="107" spans="1:42">
      <c r="A107" t="s">
        <v>809</v>
      </c>
      <c r="B107">
        <v>31759.5</v>
      </c>
      <c r="C107">
        <v>2537.5</v>
      </c>
      <c r="D107" t="s">
        <v>810</v>
      </c>
      <c r="E107" t="s">
        <v>811</v>
      </c>
      <c r="F107">
        <v>376.85</v>
      </c>
      <c r="G107" t="s">
        <v>812</v>
      </c>
      <c r="H107">
        <v>461.05</v>
      </c>
      <c r="I107">
        <v>-2105</v>
      </c>
      <c r="W107" t="s">
        <v>813</v>
      </c>
      <c r="X107" t="s">
        <v>811</v>
      </c>
      <c r="Y107">
        <v>267.64999999999998</v>
      </c>
      <c r="Z107" t="s">
        <v>814</v>
      </c>
      <c r="AA107">
        <v>238.75</v>
      </c>
      <c r="AB107">
        <v>722.5</v>
      </c>
      <c r="AC107" t="s">
        <v>813</v>
      </c>
      <c r="AD107" t="s">
        <v>815</v>
      </c>
      <c r="AE107">
        <v>227.95</v>
      </c>
      <c r="AF107" t="s">
        <v>816</v>
      </c>
      <c r="AG107">
        <v>71.150000000000006</v>
      </c>
      <c r="AH107">
        <v>3920</v>
      </c>
      <c r="AO107" t="str">
        <f t="shared" si="2"/>
        <v>2021</v>
      </c>
      <c r="AP107" t="str">
        <f t="shared" si="3"/>
        <v>Jan</v>
      </c>
    </row>
    <row r="108" spans="1:42">
      <c r="A108" t="s">
        <v>817</v>
      </c>
      <c r="B108">
        <v>32507.3</v>
      </c>
      <c r="C108">
        <v>-143.75</v>
      </c>
      <c r="D108" t="s">
        <v>818</v>
      </c>
      <c r="E108" t="s">
        <v>819</v>
      </c>
      <c r="F108">
        <v>226.6</v>
      </c>
      <c r="G108" t="s">
        <v>820</v>
      </c>
      <c r="H108">
        <v>236.65</v>
      </c>
      <c r="I108">
        <v>-251.25</v>
      </c>
      <c r="W108" t="s">
        <v>821</v>
      </c>
      <c r="X108" t="s">
        <v>819</v>
      </c>
      <c r="Y108">
        <v>221.55</v>
      </c>
      <c r="Z108" t="s">
        <v>822</v>
      </c>
      <c r="AA108">
        <v>246.95</v>
      </c>
      <c r="AB108">
        <v>-635</v>
      </c>
      <c r="AC108" t="s">
        <v>821</v>
      </c>
      <c r="AD108" t="s">
        <v>823</v>
      </c>
      <c r="AE108">
        <v>138.69999999999999</v>
      </c>
      <c r="AF108" t="s">
        <v>820</v>
      </c>
      <c r="AG108">
        <v>109</v>
      </c>
      <c r="AH108">
        <v>742.5</v>
      </c>
      <c r="AO108" t="str">
        <f t="shared" si="2"/>
        <v>2021</v>
      </c>
      <c r="AP108" t="str">
        <f t="shared" si="3"/>
        <v>Jan</v>
      </c>
    </row>
    <row r="109" spans="1:42">
      <c r="A109" t="s">
        <v>824</v>
      </c>
      <c r="B109">
        <v>32691.15</v>
      </c>
      <c r="C109">
        <v>4038.75</v>
      </c>
      <c r="D109" t="s">
        <v>825</v>
      </c>
      <c r="E109" t="s">
        <v>826</v>
      </c>
      <c r="F109">
        <v>173.4</v>
      </c>
      <c r="G109" t="s">
        <v>827</v>
      </c>
      <c r="H109">
        <v>1.5</v>
      </c>
      <c r="I109">
        <v>4297.5</v>
      </c>
      <c r="W109" t="s">
        <v>828</v>
      </c>
      <c r="X109" t="s">
        <v>826</v>
      </c>
      <c r="Y109">
        <v>81.75</v>
      </c>
      <c r="Z109" t="s">
        <v>829</v>
      </c>
      <c r="AA109">
        <v>92.1</v>
      </c>
      <c r="AB109">
        <v>-258.75</v>
      </c>
      <c r="AO109" t="str">
        <f t="shared" si="2"/>
        <v>2021</v>
      </c>
      <c r="AP109" t="str">
        <f t="shared" si="3"/>
        <v>Jan</v>
      </c>
    </row>
    <row r="110" spans="1:42">
      <c r="A110" t="s">
        <v>830</v>
      </c>
      <c r="B110">
        <v>32468.1</v>
      </c>
      <c r="C110">
        <v>-1517.5</v>
      </c>
      <c r="D110" t="s">
        <v>831</v>
      </c>
      <c r="E110" t="s">
        <v>832</v>
      </c>
      <c r="F110">
        <v>454.45</v>
      </c>
      <c r="G110" t="s">
        <v>833</v>
      </c>
      <c r="H110">
        <v>336.3</v>
      </c>
      <c r="I110">
        <v>2953.75</v>
      </c>
      <c r="W110" t="s">
        <v>834</v>
      </c>
      <c r="X110" t="s">
        <v>832</v>
      </c>
      <c r="Y110">
        <v>380</v>
      </c>
      <c r="Z110" t="s">
        <v>835</v>
      </c>
      <c r="AA110">
        <v>520.25</v>
      </c>
      <c r="AB110">
        <v>-3506.25</v>
      </c>
      <c r="AC110" t="s">
        <v>834</v>
      </c>
      <c r="AD110" t="s">
        <v>836</v>
      </c>
      <c r="AE110">
        <v>443.4</v>
      </c>
      <c r="AF110" t="s">
        <v>837</v>
      </c>
      <c r="AG110">
        <v>482</v>
      </c>
      <c r="AH110">
        <v>-965</v>
      </c>
      <c r="AO110" t="str">
        <f t="shared" si="2"/>
        <v>2021</v>
      </c>
      <c r="AP110" t="str">
        <f t="shared" si="3"/>
        <v>Jan</v>
      </c>
    </row>
    <row r="111" spans="1:42">
      <c r="A111" t="s">
        <v>838</v>
      </c>
      <c r="B111">
        <v>32386.25</v>
      </c>
      <c r="C111">
        <v>1666.25</v>
      </c>
      <c r="D111" t="s">
        <v>839</v>
      </c>
      <c r="E111" t="s">
        <v>840</v>
      </c>
      <c r="F111">
        <v>435.05</v>
      </c>
      <c r="G111" t="s">
        <v>841</v>
      </c>
      <c r="H111">
        <v>278</v>
      </c>
      <c r="I111">
        <v>3926.25</v>
      </c>
      <c r="J111" t="s">
        <v>839</v>
      </c>
      <c r="K111" t="s">
        <v>842</v>
      </c>
      <c r="L111">
        <v>262.7</v>
      </c>
      <c r="M111" t="s">
        <v>843</v>
      </c>
      <c r="N111">
        <v>218.75</v>
      </c>
      <c r="O111">
        <v>1098.75</v>
      </c>
      <c r="W111" t="s">
        <v>844</v>
      </c>
      <c r="X111" t="s">
        <v>840</v>
      </c>
      <c r="Y111">
        <v>362.85</v>
      </c>
      <c r="Z111" t="s">
        <v>845</v>
      </c>
      <c r="AA111">
        <v>451.3</v>
      </c>
      <c r="AB111">
        <v>-2211.25</v>
      </c>
      <c r="AC111" t="s">
        <v>844</v>
      </c>
      <c r="AD111" t="s">
        <v>846</v>
      </c>
      <c r="AE111">
        <v>422.1</v>
      </c>
      <c r="AF111" t="s">
        <v>847</v>
      </c>
      <c r="AG111">
        <v>468</v>
      </c>
      <c r="AH111">
        <v>-1147.5</v>
      </c>
      <c r="AO111" t="str">
        <f t="shared" si="2"/>
        <v>2021</v>
      </c>
      <c r="AP111" t="str">
        <f t="shared" si="3"/>
        <v>Jan</v>
      </c>
    </row>
    <row r="112" spans="1:42">
      <c r="A112" t="s">
        <v>848</v>
      </c>
      <c r="B112">
        <v>32011.1</v>
      </c>
      <c r="C112">
        <v>3948.75</v>
      </c>
      <c r="D112" t="s">
        <v>849</v>
      </c>
      <c r="E112" t="s">
        <v>850</v>
      </c>
      <c r="F112">
        <v>350.35</v>
      </c>
      <c r="G112" t="s">
        <v>851</v>
      </c>
      <c r="H112">
        <v>385.05</v>
      </c>
      <c r="I112">
        <v>-867.5</v>
      </c>
      <c r="J112" t="s">
        <v>849</v>
      </c>
      <c r="K112" t="s">
        <v>852</v>
      </c>
      <c r="L112">
        <v>353.15</v>
      </c>
      <c r="M112" t="s">
        <v>853</v>
      </c>
      <c r="N112">
        <v>390.55</v>
      </c>
      <c r="O112">
        <v>-935</v>
      </c>
      <c r="W112" t="s">
        <v>854</v>
      </c>
      <c r="X112" t="s">
        <v>850</v>
      </c>
      <c r="Y112">
        <v>317.75</v>
      </c>
      <c r="Z112" t="s">
        <v>855</v>
      </c>
      <c r="AA112">
        <v>87.7</v>
      </c>
      <c r="AB112">
        <v>5751.25</v>
      </c>
      <c r="AO112" t="str">
        <f t="shared" si="2"/>
        <v>2021</v>
      </c>
      <c r="AP112" t="str">
        <f t="shared" si="3"/>
        <v>Jan</v>
      </c>
    </row>
    <row r="113" spans="1:42">
      <c r="A113" t="s">
        <v>856</v>
      </c>
      <c r="B113">
        <v>32483.9</v>
      </c>
      <c r="C113">
        <v>1041.25</v>
      </c>
      <c r="D113" t="s">
        <v>831</v>
      </c>
      <c r="E113" t="s">
        <v>857</v>
      </c>
      <c r="F113">
        <v>254.2</v>
      </c>
      <c r="G113" t="s">
        <v>858</v>
      </c>
      <c r="H113">
        <v>271.89999999999998</v>
      </c>
      <c r="I113">
        <v>-442.5</v>
      </c>
      <c r="J113" t="s">
        <v>831</v>
      </c>
      <c r="K113" t="s">
        <v>859</v>
      </c>
      <c r="L113">
        <v>245</v>
      </c>
      <c r="M113" t="s">
        <v>860</v>
      </c>
      <c r="N113">
        <v>247.45</v>
      </c>
      <c r="O113">
        <v>-61.25</v>
      </c>
      <c r="P113" t="s">
        <v>831</v>
      </c>
      <c r="Q113" t="s">
        <v>861</v>
      </c>
      <c r="R113">
        <v>217.85</v>
      </c>
      <c r="S113" t="s">
        <v>862</v>
      </c>
      <c r="T113">
        <v>238.15</v>
      </c>
      <c r="U113">
        <v>-507.5</v>
      </c>
      <c r="W113" t="s">
        <v>834</v>
      </c>
      <c r="X113" t="s">
        <v>857</v>
      </c>
      <c r="Y113">
        <v>168.45</v>
      </c>
      <c r="Z113" t="s">
        <v>863</v>
      </c>
      <c r="AA113">
        <v>86.35</v>
      </c>
      <c r="AB113">
        <v>2052.5</v>
      </c>
      <c r="AO113" t="str">
        <f t="shared" si="2"/>
        <v>2021</v>
      </c>
      <c r="AP113" t="str">
        <f t="shared" si="3"/>
        <v>Jan</v>
      </c>
    </row>
    <row r="114" spans="1:42">
      <c r="A114" t="s">
        <v>864</v>
      </c>
      <c r="B114">
        <v>32709.3</v>
      </c>
      <c r="C114">
        <v>2796.25</v>
      </c>
      <c r="D114" t="s">
        <v>865</v>
      </c>
      <c r="E114" t="s">
        <v>866</v>
      </c>
      <c r="F114">
        <v>108.1</v>
      </c>
      <c r="G114" t="s">
        <v>867</v>
      </c>
      <c r="H114">
        <v>107.6</v>
      </c>
      <c r="I114">
        <v>12.5</v>
      </c>
      <c r="J114" t="s">
        <v>865</v>
      </c>
      <c r="K114" t="s">
        <v>868</v>
      </c>
      <c r="L114">
        <v>55.85</v>
      </c>
      <c r="M114" t="s">
        <v>869</v>
      </c>
      <c r="N114">
        <v>0.6</v>
      </c>
      <c r="O114">
        <v>1381.25</v>
      </c>
      <c r="W114" t="s">
        <v>870</v>
      </c>
      <c r="X114" t="s">
        <v>866</v>
      </c>
      <c r="Y114">
        <v>101.65</v>
      </c>
      <c r="Z114" t="s">
        <v>868</v>
      </c>
      <c r="AA114">
        <v>45.55</v>
      </c>
      <c r="AB114">
        <v>1402.5</v>
      </c>
      <c r="AO114" t="str">
        <f t="shared" si="2"/>
        <v>2021</v>
      </c>
      <c r="AP114" t="str">
        <f t="shared" si="3"/>
        <v>Jan</v>
      </c>
    </row>
    <row r="115" spans="1:42">
      <c r="A115" t="s">
        <v>871</v>
      </c>
      <c r="B115">
        <v>32068.6</v>
      </c>
      <c r="C115">
        <v>2368.75</v>
      </c>
      <c r="D115" t="s">
        <v>872</v>
      </c>
      <c r="E115" t="s">
        <v>873</v>
      </c>
      <c r="F115">
        <v>449.9</v>
      </c>
      <c r="G115" t="s">
        <v>874</v>
      </c>
      <c r="H115">
        <v>159.25</v>
      </c>
      <c r="I115">
        <v>7266.25</v>
      </c>
      <c r="W115" t="s">
        <v>875</v>
      </c>
      <c r="X115" t="s">
        <v>873</v>
      </c>
      <c r="Y115">
        <v>344.1</v>
      </c>
      <c r="Z115" t="s">
        <v>876</v>
      </c>
      <c r="AA115">
        <v>540</v>
      </c>
      <c r="AB115">
        <v>-4897.5</v>
      </c>
      <c r="AO115" t="str">
        <f t="shared" si="2"/>
        <v>2021</v>
      </c>
      <c r="AP115" t="str">
        <f t="shared" si="3"/>
        <v>Jan</v>
      </c>
    </row>
    <row r="116" spans="1:42">
      <c r="A116" t="s">
        <v>877</v>
      </c>
      <c r="B116">
        <v>31520.799999999999</v>
      </c>
      <c r="C116">
        <v>-1097.5</v>
      </c>
      <c r="D116" t="s">
        <v>878</v>
      </c>
      <c r="E116" t="s">
        <v>879</v>
      </c>
      <c r="F116">
        <v>354.8</v>
      </c>
      <c r="G116" t="s">
        <v>880</v>
      </c>
      <c r="H116">
        <v>316.60000000000002</v>
      </c>
      <c r="I116">
        <v>955</v>
      </c>
      <c r="J116" t="s">
        <v>878</v>
      </c>
      <c r="K116" t="s">
        <v>881</v>
      </c>
      <c r="L116">
        <v>166.1</v>
      </c>
      <c r="M116" t="s">
        <v>882</v>
      </c>
      <c r="N116">
        <v>170.45</v>
      </c>
      <c r="O116">
        <v>-108.75</v>
      </c>
      <c r="W116" t="s">
        <v>883</v>
      </c>
      <c r="X116" t="s">
        <v>879</v>
      </c>
      <c r="Y116">
        <v>347.65</v>
      </c>
      <c r="Z116" t="s">
        <v>884</v>
      </c>
      <c r="AA116">
        <v>449.25</v>
      </c>
      <c r="AB116">
        <v>-2540</v>
      </c>
      <c r="AC116" t="s">
        <v>883</v>
      </c>
      <c r="AD116" t="s">
        <v>885</v>
      </c>
      <c r="AE116">
        <v>426.6</v>
      </c>
      <c r="AF116" t="s">
        <v>886</v>
      </c>
      <c r="AG116">
        <v>402.75</v>
      </c>
      <c r="AH116">
        <v>596.25</v>
      </c>
      <c r="AO116" t="str">
        <f t="shared" si="2"/>
        <v>2021</v>
      </c>
      <c r="AP116" t="str">
        <f t="shared" si="3"/>
        <v>Jan</v>
      </c>
    </row>
    <row r="117" spans="1:42">
      <c r="A117" t="s">
        <v>887</v>
      </c>
      <c r="B117">
        <v>31057.45</v>
      </c>
      <c r="C117">
        <v>2695</v>
      </c>
      <c r="D117" t="s">
        <v>888</v>
      </c>
      <c r="E117" t="s">
        <v>889</v>
      </c>
      <c r="F117">
        <v>329.1</v>
      </c>
      <c r="G117" t="s">
        <v>890</v>
      </c>
      <c r="H117">
        <v>318</v>
      </c>
      <c r="I117">
        <v>277.5</v>
      </c>
      <c r="J117" t="s">
        <v>888</v>
      </c>
      <c r="K117" t="s">
        <v>891</v>
      </c>
      <c r="L117">
        <v>294</v>
      </c>
      <c r="M117" t="s">
        <v>892</v>
      </c>
      <c r="N117">
        <v>35.299999999999997</v>
      </c>
      <c r="O117">
        <v>6467.5</v>
      </c>
      <c r="W117" t="s">
        <v>893</v>
      </c>
      <c r="X117" t="s">
        <v>889</v>
      </c>
      <c r="Y117">
        <v>264.60000000000002</v>
      </c>
      <c r="Z117" t="s">
        <v>894</v>
      </c>
      <c r="AA117">
        <v>326.10000000000002</v>
      </c>
      <c r="AB117">
        <v>-1537.5</v>
      </c>
      <c r="AC117" t="s">
        <v>893</v>
      </c>
      <c r="AD117" t="s">
        <v>895</v>
      </c>
      <c r="AE117">
        <v>156.94999999999999</v>
      </c>
      <c r="AF117" t="s">
        <v>896</v>
      </c>
      <c r="AG117">
        <v>257.45</v>
      </c>
      <c r="AH117">
        <v>-2512.5</v>
      </c>
      <c r="AO117" t="str">
        <f t="shared" si="2"/>
        <v>2021</v>
      </c>
      <c r="AP117" t="str">
        <f t="shared" si="3"/>
        <v>Jan</v>
      </c>
    </row>
    <row r="118" spans="1:42">
      <c r="A118" t="s">
        <v>897</v>
      </c>
      <c r="B118">
        <v>29750.25</v>
      </c>
      <c r="C118">
        <v>-2277.5</v>
      </c>
      <c r="D118" t="s">
        <v>898</v>
      </c>
      <c r="E118" t="s">
        <v>899</v>
      </c>
      <c r="F118">
        <v>244.65</v>
      </c>
      <c r="G118" t="s">
        <v>900</v>
      </c>
      <c r="H118">
        <v>313.85000000000002</v>
      </c>
      <c r="I118">
        <v>-1730.0000000000005</v>
      </c>
      <c r="J118" t="s">
        <v>898</v>
      </c>
      <c r="K118" t="s">
        <v>901</v>
      </c>
      <c r="L118">
        <v>359</v>
      </c>
      <c r="M118" t="s">
        <v>902</v>
      </c>
      <c r="N118">
        <v>400.25</v>
      </c>
      <c r="O118">
        <v>-1031.25</v>
      </c>
      <c r="P118" t="s">
        <v>898</v>
      </c>
      <c r="Q118" t="s">
        <v>903</v>
      </c>
      <c r="R118">
        <v>296.10000000000002</v>
      </c>
      <c r="S118" t="s">
        <v>904</v>
      </c>
      <c r="T118">
        <v>449.95</v>
      </c>
      <c r="U118">
        <v>-3846.25</v>
      </c>
      <c r="W118" t="s">
        <v>905</v>
      </c>
      <c r="X118" t="s">
        <v>899</v>
      </c>
      <c r="Y118">
        <v>206.1</v>
      </c>
      <c r="Z118" t="s">
        <v>904</v>
      </c>
      <c r="AA118">
        <v>0.85</v>
      </c>
      <c r="AB118">
        <v>5131.25</v>
      </c>
      <c r="AO118" t="str">
        <f t="shared" si="2"/>
        <v>2021</v>
      </c>
      <c r="AP118" t="str">
        <f t="shared" si="3"/>
        <v>Jan</v>
      </c>
    </row>
    <row r="119" spans="1:42">
      <c r="A119" t="s">
        <v>906</v>
      </c>
      <c r="B119">
        <v>30651.65</v>
      </c>
      <c r="C119">
        <v>-1156.25</v>
      </c>
      <c r="D119" t="s">
        <v>907</v>
      </c>
      <c r="E119" t="s">
        <v>908</v>
      </c>
      <c r="F119">
        <v>659</v>
      </c>
      <c r="G119" t="s">
        <v>909</v>
      </c>
      <c r="H119">
        <v>659.9</v>
      </c>
      <c r="I119">
        <v>-22.5</v>
      </c>
      <c r="J119" t="s">
        <v>907</v>
      </c>
      <c r="K119" t="s">
        <v>910</v>
      </c>
      <c r="L119">
        <v>648</v>
      </c>
      <c r="M119" t="s">
        <v>911</v>
      </c>
      <c r="N119">
        <v>673.55</v>
      </c>
      <c r="O119">
        <v>-638.75</v>
      </c>
      <c r="P119" t="s">
        <v>907</v>
      </c>
      <c r="Q119" t="s">
        <v>912</v>
      </c>
      <c r="R119">
        <v>650.1</v>
      </c>
      <c r="S119" t="s">
        <v>913</v>
      </c>
      <c r="T119">
        <v>748.8</v>
      </c>
      <c r="U119">
        <v>-2467.5</v>
      </c>
      <c r="W119" t="s">
        <v>914</v>
      </c>
      <c r="X119" t="s">
        <v>908</v>
      </c>
      <c r="Y119">
        <v>608.9</v>
      </c>
      <c r="Z119" t="s">
        <v>915</v>
      </c>
      <c r="AA119">
        <v>530</v>
      </c>
      <c r="AB119">
        <v>1972.5</v>
      </c>
      <c r="AO119" t="str">
        <f t="shared" si="2"/>
        <v>2021</v>
      </c>
      <c r="AP119" t="str">
        <f t="shared" si="3"/>
        <v>Jan</v>
      </c>
    </row>
    <row r="120" spans="1:42">
      <c r="A120" t="s">
        <v>916</v>
      </c>
      <c r="B120">
        <v>31103.8</v>
      </c>
      <c r="C120" s="3">
        <v>4500</v>
      </c>
      <c r="D120" t="s">
        <v>917</v>
      </c>
      <c r="E120" t="s">
        <v>918</v>
      </c>
      <c r="F120">
        <v>602</v>
      </c>
      <c r="G120" t="s">
        <v>919</v>
      </c>
      <c r="H120">
        <v>669.35</v>
      </c>
      <c r="I120">
        <v>-1683.75</v>
      </c>
      <c r="W120" t="s">
        <v>920</v>
      </c>
      <c r="X120" t="s">
        <v>918</v>
      </c>
      <c r="Y120">
        <v>615.95000000000005</v>
      </c>
      <c r="Z120" t="s">
        <v>921</v>
      </c>
      <c r="AA120">
        <v>47.45</v>
      </c>
      <c r="AB120">
        <v>14212.5</v>
      </c>
      <c r="AO120" t="str">
        <f t="shared" si="2"/>
        <v>2021</v>
      </c>
      <c r="AP120" t="str">
        <f t="shared" si="3"/>
        <v>Feb</v>
      </c>
    </row>
    <row r="121" spans="1:42">
      <c r="A121" t="s">
        <v>922</v>
      </c>
      <c r="B121">
        <v>34057.699999999997</v>
      </c>
      <c r="C121">
        <v>3896.25</v>
      </c>
      <c r="D121" t="s">
        <v>923</v>
      </c>
      <c r="E121" t="s">
        <v>924</v>
      </c>
      <c r="F121">
        <v>512.4</v>
      </c>
      <c r="G121" t="s">
        <v>925</v>
      </c>
      <c r="H121">
        <v>574.6</v>
      </c>
      <c r="I121">
        <v>-1555</v>
      </c>
      <c r="W121" t="s">
        <v>926</v>
      </c>
      <c r="X121" t="s">
        <v>924</v>
      </c>
      <c r="Y121">
        <v>479.85</v>
      </c>
      <c r="Z121" t="s">
        <v>925</v>
      </c>
      <c r="AA121">
        <v>261.8</v>
      </c>
      <c r="AB121">
        <v>5451.25</v>
      </c>
      <c r="AO121" t="str">
        <f t="shared" si="2"/>
        <v>2021</v>
      </c>
      <c r="AP121" t="str">
        <f t="shared" si="3"/>
        <v>Feb</v>
      </c>
    </row>
    <row r="122" spans="1:42">
      <c r="A122" t="s">
        <v>927</v>
      </c>
      <c r="B122">
        <v>34152.050000000003</v>
      </c>
      <c r="C122">
        <v>2982.5</v>
      </c>
      <c r="D122" t="s">
        <v>928</v>
      </c>
      <c r="E122" t="s">
        <v>929</v>
      </c>
      <c r="F122">
        <v>440.65</v>
      </c>
      <c r="G122" t="s">
        <v>930</v>
      </c>
      <c r="H122">
        <v>644.9</v>
      </c>
      <c r="I122">
        <v>-5106.25</v>
      </c>
      <c r="W122" t="s">
        <v>931</v>
      </c>
      <c r="X122" t="s">
        <v>929</v>
      </c>
      <c r="Y122">
        <v>397.95</v>
      </c>
      <c r="Z122" t="s">
        <v>932</v>
      </c>
      <c r="AA122">
        <v>74.400000000000006</v>
      </c>
      <c r="AB122">
        <v>8088.75</v>
      </c>
      <c r="AO122" t="str">
        <f t="shared" si="2"/>
        <v>2021</v>
      </c>
      <c r="AP122" t="str">
        <f t="shared" si="3"/>
        <v>Feb</v>
      </c>
    </row>
    <row r="123" spans="1:42">
      <c r="A123" t="s">
        <v>933</v>
      </c>
      <c r="B123">
        <v>34471.85</v>
      </c>
      <c r="C123">
        <v>1577.5</v>
      </c>
      <c r="D123" t="s">
        <v>934</v>
      </c>
      <c r="E123" t="s">
        <v>935</v>
      </c>
      <c r="F123">
        <v>221.55</v>
      </c>
      <c r="G123" t="s">
        <v>936</v>
      </c>
      <c r="H123">
        <v>288.85000000000002</v>
      </c>
      <c r="I123">
        <v>-1682.5</v>
      </c>
      <c r="W123" t="s">
        <v>937</v>
      </c>
      <c r="X123" t="s">
        <v>935</v>
      </c>
      <c r="Y123">
        <v>164.75</v>
      </c>
      <c r="Z123" t="s">
        <v>938</v>
      </c>
      <c r="AA123">
        <v>252</v>
      </c>
      <c r="AB123">
        <v>-2181.25</v>
      </c>
      <c r="AC123" t="s">
        <v>937</v>
      </c>
      <c r="AD123" t="s">
        <v>939</v>
      </c>
      <c r="AE123">
        <v>219.05</v>
      </c>
      <c r="AF123" t="s">
        <v>940</v>
      </c>
      <c r="AG123">
        <v>1.4</v>
      </c>
      <c r="AH123">
        <v>5441.25</v>
      </c>
      <c r="AO123" t="str">
        <f t="shared" si="2"/>
        <v>2021</v>
      </c>
      <c r="AP123" t="str">
        <f t="shared" si="3"/>
        <v>Feb</v>
      </c>
    </row>
    <row r="124" spans="1:42">
      <c r="A124" t="s">
        <v>941</v>
      </c>
      <c r="B124">
        <v>36423.1</v>
      </c>
      <c r="C124">
        <v>3258.75</v>
      </c>
      <c r="D124" t="s">
        <v>942</v>
      </c>
      <c r="E124" t="s">
        <v>943</v>
      </c>
      <c r="F124">
        <v>599.79999999999995</v>
      </c>
      <c r="G124" t="s">
        <v>944</v>
      </c>
      <c r="H124">
        <v>315.45</v>
      </c>
      <c r="I124">
        <v>7108.75</v>
      </c>
      <c r="W124" t="s">
        <v>945</v>
      </c>
      <c r="X124" t="s">
        <v>943</v>
      </c>
      <c r="Y124">
        <v>620</v>
      </c>
      <c r="Z124" t="s">
        <v>944</v>
      </c>
      <c r="AA124">
        <v>774</v>
      </c>
      <c r="AB124">
        <v>-3850</v>
      </c>
      <c r="AO124" t="str">
        <f t="shared" si="2"/>
        <v>2021</v>
      </c>
      <c r="AP124" t="str">
        <f t="shared" si="3"/>
        <v>Feb</v>
      </c>
    </row>
    <row r="125" spans="1:42">
      <c r="A125" t="s">
        <v>946</v>
      </c>
      <c r="B125">
        <v>35777.15</v>
      </c>
      <c r="C125">
        <v>-1937.5</v>
      </c>
      <c r="D125" t="s">
        <v>947</v>
      </c>
      <c r="E125" t="s">
        <v>948</v>
      </c>
      <c r="F125">
        <v>491</v>
      </c>
      <c r="G125" t="s">
        <v>949</v>
      </c>
      <c r="H125">
        <v>755.5</v>
      </c>
      <c r="I125">
        <v>-6612.5</v>
      </c>
      <c r="J125" t="s">
        <v>947</v>
      </c>
      <c r="K125" t="s">
        <v>950</v>
      </c>
      <c r="L125">
        <v>768.2</v>
      </c>
      <c r="M125" t="s">
        <v>951</v>
      </c>
      <c r="N125">
        <v>711.2</v>
      </c>
      <c r="O125">
        <v>1425</v>
      </c>
      <c r="P125" t="s">
        <v>947</v>
      </c>
      <c r="Q125" t="s">
        <v>952</v>
      </c>
      <c r="R125">
        <v>660</v>
      </c>
      <c r="S125" t="s">
        <v>953</v>
      </c>
      <c r="T125">
        <v>574</v>
      </c>
      <c r="U125">
        <v>2150</v>
      </c>
      <c r="W125" t="s">
        <v>954</v>
      </c>
      <c r="X125" t="s">
        <v>948</v>
      </c>
      <c r="Y125">
        <v>437.4</v>
      </c>
      <c r="Z125" t="s">
        <v>955</v>
      </c>
      <c r="AA125">
        <v>470.15</v>
      </c>
      <c r="AB125">
        <v>-818.75</v>
      </c>
      <c r="AC125" t="s">
        <v>954</v>
      </c>
      <c r="AD125" t="s">
        <v>956</v>
      </c>
      <c r="AE125">
        <v>387.9</v>
      </c>
      <c r="AF125" t="s">
        <v>953</v>
      </c>
      <c r="AG125">
        <v>311.14999999999998</v>
      </c>
      <c r="AH125">
        <v>1918.75</v>
      </c>
      <c r="AO125" t="str">
        <f t="shared" si="2"/>
        <v>2021</v>
      </c>
      <c r="AP125" t="str">
        <f t="shared" si="3"/>
        <v>Feb</v>
      </c>
    </row>
    <row r="126" spans="1:42">
      <c r="A126" t="s">
        <v>957</v>
      </c>
      <c r="B126">
        <v>35880.550000000003</v>
      </c>
      <c r="C126">
        <v>3518.75</v>
      </c>
      <c r="D126" t="s">
        <v>958</v>
      </c>
      <c r="E126" t="s">
        <v>959</v>
      </c>
      <c r="F126">
        <v>417</v>
      </c>
      <c r="G126" t="s">
        <v>960</v>
      </c>
      <c r="H126">
        <v>250.5</v>
      </c>
      <c r="I126">
        <v>4162.5</v>
      </c>
      <c r="W126" t="s">
        <v>961</v>
      </c>
      <c r="X126" t="s">
        <v>959</v>
      </c>
      <c r="Y126">
        <v>370.35</v>
      </c>
      <c r="Z126" t="s">
        <v>962</v>
      </c>
      <c r="AA126">
        <v>363.8</v>
      </c>
      <c r="AB126">
        <v>163.75</v>
      </c>
      <c r="AC126" t="s">
        <v>961</v>
      </c>
      <c r="AD126" t="s">
        <v>963</v>
      </c>
      <c r="AE126">
        <v>298</v>
      </c>
      <c r="AF126" t="s">
        <v>964</v>
      </c>
      <c r="AG126">
        <v>330.3</v>
      </c>
      <c r="AH126">
        <v>-807.5</v>
      </c>
      <c r="AO126" t="str">
        <f t="shared" si="2"/>
        <v>2021</v>
      </c>
      <c r="AP126" t="str">
        <f t="shared" si="3"/>
        <v>Feb</v>
      </c>
    </row>
    <row r="127" spans="1:42">
      <c r="A127" t="s">
        <v>965</v>
      </c>
      <c r="B127">
        <v>35835.949999999997</v>
      </c>
      <c r="C127">
        <v>3745</v>
      </c>
      <c r="D127" t="s">
        <v>958</v>
      </c>
      <c r="E127" t="s">
        <v>966</v>
      </c>
      <c r="F127">
        <v>240.75</v>
      </c>
      <c r="G127" t="s">
        <v>967</v>
      </c>
      <c r="H127">
        <v>26.85</v>
      </c>
      <c r="I127">
        <v>5347.5</v>
      </c>
      <c r="W127" t="s">
        <v>961</v>
      </c>
      <c r="X127" t="s">
        <v>966</v>
      </c>
      <c r="Y127">
        <v>203.5</v>
      </c>
      <c r="Z127" t="s">
        <v>968</v>
      </c>
      <c r="AA127">
        <v>223.8</v>
      </c>
      <c r="AB127">
        <v>-507.5</v>
      </c>
      <c r="AC127" t="s">
        <v>961</v>
      </c>
      <c r="AD127" t="s">
        <v>969</v>
      </c>
      <c r="AE127">
        <v>189.35</v>
      </c>
      <c r="AF127" t="s">
        <v>970</v>
      </c>
      <c r="AG127">
        <v>203.3</v>
      </c>
      <c r="AH127">
        <v>-348.75</v>
      </c>
      <c r="AI127" t="s">
        <v>961</v>
      </c>
      <c r="AJ127" t="s">
        <v>971</v>
      </c>
      <c r="AK127">
        <v>107.4</v>
      </c>
      <c r="AL127" t="s">
        <v>972</v>
      </c>
      <c r="AM127">
        <v>137.25</v>
      </c>
      <c r="AN127">
        <v>-746.25</v>
      </c>
      <c r="AO127" t="str">
        <f t="shared" si="2"/>
        <v>2021</v>
      </c>
      <c r="AP127" t="str">
        <f t="shared" si="3"/>
        <v>Feb</v>
      </c>
    </row>
    <row r="128" spans="1:42">
      <c r="A128" t="s">
        <v>973</v>
      </c>
      <c r="B128">
        <v>35775.699999999997</v>
      </c>
      <c r="C128">
        <v>2880</v>
      </c>
      <c r="D128" t="s">
        <v>974</v>
      </c>
      <c r="E128" t="s">
        <v>975</v>
      </c>
      <c r="F128">
        <v>563.20000000000005</v>
      </c>
      <c r="G128" t="s">
        <v>976</v>
      </c>
      <c r="H128">
        <v>601.45000000000005</v>
      </c>
      <c r="I128">
        <v>-956.25</v>
      </c>
      <c r="W128" t="s">
        <v>977</v>
      </c>
      <c r="X128" t="s">
        <v>975</v>
      </c>
      <c r="Y128">
        <v>488.6</v>
      </c>
      <c r="Z128" t="s">
        <v>978</v>
      </c>
      <c r="AA128">
        <v>335.15</v>
      </c>
      <c r="AB128">
        <v>3836.25</v>
      </c>
      <c r="AO128" t="str">
        <f t="shared" si="2"/>
        <v>2021</v>
      </c>
      <c r="AP128" t="str">
        <f t="shared" si="3"/>
        <v>Feb</v>
      </c>
    </row>
    <row r="129" spans="1:42">
      <c r="A129" t="s">
        <v>979</v>
      </c>
      <c r="B129">
        <v>36757.25</v>
      </c>
      <c r="C129">
        <v>3383.75</v>
      </c>
      <c r="D129" t="s">
        <v>980</v>
      </c>
      <c r="E129" t="s">
        <v>981</v>
      </c>
      <c r="F129">
        <v>461.75</v>
      </c>
      <c r="G129" t="s">
        <v>982</v>
      </c>
      <c r="H129">
        <v>505</v>
      </c>
      <c r="I129">
        <v>-1081.25</v>
      </c>
      <c r="W129" t="s">
        <v>983</v>
      </c>
      <c r="X129" t="s">
        <v>981</v>
      </c>
      <c r="Y129">
        <v>412.05</v>
      </c>
      <c r="Z129" t="s">
        <v>984</v>
      </c>
      <c r="AA129">
        <v>233.45</v>
      </c>
      <c r="AB129">
        <v>4465</v>
      </c>
      <c r="AO129" t="str">
        <f t="shared" si="2"/>
        <v>2021</v>
      </c>
      <c r="AP129" t="str">
        <f t="shared" si="3"/>
        <v>Feb</v>
      </c>
    </row>
    <row r="130" spans="1:42">
      <c r="A130" t="s">
        <v>985</v>
      </c>
      <c r="B130">
        <v>37651.85</v>
      </c>
      <c r="C130">
        <v>3278.75</v>
      </c>
      <c r="D130" t="s">
        <v>986</v>
      </c>
      <c r="E130" t="s">
        <v>987</v>
      </c>
      <c r="F130">
        <v>505</v>
      </c>
      <c r="G130" t="s">
        <v>988</v>
      </c>
      <c r="H130">
        <v>90.4</v>
      </c>
      <c r="I130">
        <v>10365</v>
      </c>
      <c r="W130" t="s">
        <v>989</v>
      </c>
      <c r="X130" t="s">
        <v>987</v>
      </c>
      <c r="Y130">
        <v>415.7</v>
      </c>
      <c r="Z130" t="s">
        <v>990</v>
      </c>
      <c r="AA130">
        <v>699.15</v>
      </c>
      <c r="AB130">
        <v>-7086.25</v>
      </c>
      <c r="AO130" t="str">
        <f t="shared" si="2"/>
        <v>2021</v>
      </c>
      <c r="AP130" t="str">
        <f t="shared" si="3"/>
        <v>Feb</v>
      </c>
    </row>
    <row r="131" spans="1:42">
      <c r="A131" t="s">
        <v>991</v>
      </c>
      <c r="B131">
        <v>36980.5</v>
      </c>
      <c r="C131">
        <v>1468.75</v>
      </c>
      <c r="D131" t="s">
        <v>992</v>
      </c>
      <c r="E131" t="s">
        <v>993</v>
      </c>
      <c r="F131">
        <v>358.75</v>
      </c>
      <c r="G131" t="s">
        <v>994</v>
      </c>
      <c r="H131">
        <v>554.25</v>
      </c>
      <c r="I131">
        <v>-4887.5</v>
      </c>
      <c r="J131" t="s">
        <v>992</v>
      </c>
      <c r="K131" t="s">
        <v>995</v>
      </c>
      <c r="L131">
        <v>464.9</v>
      </c>
      <c r="M131" t="s">
        <v>996</v>
      </c>
      <c r="N131">
        <v>299</v>
      </c>
      <c r="O131">
        <v>4147.5</v>
      </c>
      <c r="W131" t="s">
        <v>997</v>
      </c>
      <c r="X131" t="s">
        <v>993</v>
      </c>
      <c r="Y131">
        <v>270.35000000000002</v>
      </c>
      <c r="Z131" t="s">
        <v>996</v>
      </c>
      <c r="AA131">
        <v>182</v>
      </c>
      <c r="AB131">
        <v>2208.75</v>
      </c>
      <c r="AO131" t="str">
        <f t="shared" ref="AO131:AO136" si="4">TEXT(A131,"YYYY")</f>
        <v>2021</v>
      </c>
      <c r="AP131" t="str">
        <f t="shared" ref="AP131:AP136" si="5">TEXT(A131,"MMM")</f>
        <v>Feb</v>
      </c>
    </row>
    <row r="132" spans="1:42">
      <c r="A132" t="s">
        <v>998</v>
      </c>
      <c r="B132">
        <v>36902.699999999997</v>
      </c>
      <c r="C132">
        <v>2371.25</v>
      </c>
      <c r="D132" t="s">
        <v>992</v>
      </c>
      <c r="E132" t="s">
        <v>999</v>
      </c>
      <c r="F132">
        <v>185</v>
      </c>
      <c r="G132" t="s">
        <v>1000</v>
      </c>
      <c r="H132">
        <v>0.65</v>
      </c>
      <c r="I132">
        <v>4608.75</v>
      </c>
      <c r="W132" t="s">
        <v>997</v>
      </c>
      <c r="X132" t="s">
        <v>999</v>
      </c>
      <c r="Y132">
        <v>181.55</v>
      </c>
      <c r="Z132" t="s">
        <v>1001</v>
      </c>
      <c r="AA132">
        <v>271.05</v>
      </c>
      <c r="AB132">
        <v>-2237.5</v>
      </c>
      <c r="AO132" t="str">
        <f t="shared" si="4"/>
        <v>2021</v>
      </c>
      <c r="AP132" t="str">
        <f t="shared" si="5"/>
        <v>Feb</v>
      </c>
    </row>
    <row r="133" spans="1:42">
      <c r="A133" t="s">
        <v>1002</v>
      </c>
      <c r="B133">
        <v>35768.35</v>
      </c>
      <c r="C133" s="3">
        <v>4500</v>
      </c>
      <c r="D133" t="s">
        <v>1003</v>
      </c>
      <c r="E133" t="s">
        <v>1004</v>
      </c>
      <c r="F133">
        <v>468.35</v>
      </c>
      <c r="G133" t="s">
        <v>1005</v>
      </c>
      <c r="H133">
        <v>264.8</v>
      </c>
      <c r="I133">
        <v>5088.75</v>
      </c>
      <c r="W133" t="s">
        <v>1006</v>
      </c>
      <c r="X133" t="s">
        <v>1004</v>
      </c>
      <c r="Y133">
        <v>451.75</v>
      </c>
      <c r="Z133" t="s">
        <v>1007</v>
      </c>
      <c r="AA133">
        <v>457.15</v>
      </c>
      <c r="AB133">
        <v>-135</v>
      </c>
      <c r="AO133" t="str">
        <f t="shared" si="4"/>
        <v>2021</v>
      </c>
      <c r="AP133" t="str">
        <f t="shared" si="5"/>
        <v>Feb</v>
      </c>
    </row>
    <row r="134" spans="1:42">
      <c r="A134" t="s">
        <v>1008</v>
      </c>
      <c r="B134">
        <v>35402.300000000003</v>
      </c>
      <c r="C134">
        <v>3726.25</v>
      </c>
      <c r="D134" t="s">
        <v>1009</v>
      </c>
      <c r="E134" t="s">
        <v>1010</v>
      </c>
      <c r="F134">
        <v>405.35</v>
      </c>
      <c r="G134" t="s">
        <v>1011</v>
      </c>
      <c r="H134">
        <v>188.15</v>
      </c>
      <c r="I134">
        <v>5430</v>
      </c>
      <c r="W134" t="s">
        <v>1012</v>
      </c>
      <c r="X134" t="s">
        <v>1010</v>
      </c>
      <c r="Y134">
        <v>406.7</v>
      </c>
      <c r="Z134" t="s">
        <v>1013</v>
      </c>
      <c r="AA134">
        <v>442.8</v>
      </c>
      <c r="AB134">
        <v>-902.5</v>
      </c>
      <c r="AC134" t="s">
        <v>1012</v>
      </c>
      <c r="AD134" t="s">
        <v>1014</v>
      </c>
      <c r="AE134">
        <v>568.29999999999995</v>
      </c>
      <c r="AF134" t="s">
        <v>1015</v>
      </c>
      <c r="AG134">
        <v>555.35</v>
      </c>
      <c r="AH134">
        <v>323.75</v>
      </c>
      <c r="AI134" t="s">
        <v>1012</v>
      </c>
      <c r="AJ134" t="s">
        <v>1016</v>
      </c>
      <c r="AK134">
        <v>495.75</v>
      </c>
      <c r="AL134" t="s">
        <v>1011</v>
      </c>
      <c r="AM134">
        <v>540.75</v>
      </c>
      <c r="AN134">
        <v>-1125</v>
      </c>
      <c r="AO134" t="str">
        <f t="shared" si="4"/>
        <v>2021</v>
      </c>
      <c r="AP134" t="str">
        <f t="shared" si="5"/>
        <v>Feb</v>
      </c>
    </row>
    <row r="135" spans="1:42">
      <c r="A135" t="s">
        <v>1017</v>
      </c>
      <c r="B135">
        <v>35295.65</v>
      </c>
      <c r="C135">
        <v>-2345</v>
      </c>
      <c r="D135" t="s">
        <v>1018</v>
      </c>
      <c r="E135" t="s">
        <v>1019</v>
      </c>
      <c r="F135">
        <v>341.2</v>
      </c>
      <c r="G135" t="s">
        <v>1020</v>
      </c>
      <c r="H135">
        <v>435</v>
      </c>
      <c r="I135">
        <v>-2345</v>
      </c>
      <c r="W135" t="s">
        <v>1021</v>
      </c>
      <c r="X135" t="s">
        <v>1019</v>
      </c>
      <c r="Y135">
        <v>276.3</v>
      </c>
      <c r="Z135" t="s">
        <v>668</v>
      </c>
      <c r="AA135">
        <v>0</v>
      </c>
      <c r="AB135">
        <v>6907.5</v>
      </c>
      <c r="AO135" t="str">
        <f t="shared" si="4"/>
        <v>2021</v>
      </c>
      <c r="AP135" t="str">
        <f t="shared" si="5"/>
        <v>Feb</v>
      </c>
    </row>
    <row r="136" spans="1:42">
      <c r="A136" t="s">
        <v>1022</v>
      </c>
      <c r="B136">
        <v>35629.25</v>
      </c>
      <c r="C136" s="3">
        <v>4500</v>
      </c>
      <c r="D136" t="s">
        <v>1023</v>
      </c>
      <c r="E136" t="s">
        <v>1024</v>
      </c>
      <c r="F136">
        <v>679.5</v>
      </c>
      <c r="G136" t="s">
        <v>1025</v>
      </c>
      <c r="H136">
        <v>478.3</v>
      </c>
      <c r="I136">
        <v>5030</v>
      </c>
      <c r="J136" t="s">
        <v>1023</v>
      </c>
      <c r="K136" t="s">
        <v>1026</v>
      </c>
      <c r="L136">
        <v>441.5</v>
      </c>
      <c r="M136" t="s">
        <v>1027</v>
      </c>
      <c r="N136">
        <v>363.75</v>
      </c>
      <c r="O136">
        <v>1943.75</v>
      </c>
      <c r="W136" t="s">
        <v>1028</v>
      </c>
      <c r="X136" t="s">
        <v>1024</v>
      </c>
      <c r="Y136">
        <v>666.6</v>
      </c>
      <c r="Z136" t="s">
        <v>1029</v>
      </c>
      <c r="AA136">
        <v>747.6</v>
      </c>
      <c r="AB136">
        <v>-2025</v>
      </c>
      <c r="AO136" t="str">
        <f t="shared" si="4"/>
        <v>2021</v>
      </c>
      <c r="AP136" t="str">
        <f t="shared" si="5"/>
        <v>Feb</v>
      </c>
    </row>
    <row r="140" spans="1:42">
      <c r="U140">
        <v>-2277.5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</vt:lpstr>
      <vt:lpstr>Trade-Details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 PC</dc:creator>
  <cp:lastModifiedBy>THIS PC</cp:lastModifiedBy>
  <cp:revision>2</cp:revision>
  <dcterms:created xsi:type="dcterms:W3CDTF">2021-03-20T07:47:32Z</dcterms:created>
  <dcterms:modified xsi:type="dcterms:W3CDTF">2021-03-31T17:31:52Z</dcterms:modified>
</cp:coreProperties>
</file>