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TM Related\@Strategy\Premium Analysis\Nakshatra\"/>
    </mc:Choice>
  </mc:AlternateContent>
  <bookViews>
    <workbookView xWindow="0" yWindow="0" windowWidth="28800" windowHeight="12450" activeTab="1"/>
  </bookViews>
  <sheets>
    <sheet name="Monthly Distribution" sheetId="2" r:id="rId1"/>
    <sheet name="Chandra Final Output" sheetId="1" r:id="rId2"/>
  </sheets>
  <definedNames>
    <definedName name="_xlnm._FilterDatabase" localSheetId="1" hidden="1">'Chandra Final Output'!$A$1:$AO$179</definedName>
  </definedNames>
  <calcPr calcId="162913"/>
  <pivotCaches>
    <pivotCache cacheId="4" r:id="rId3"/>
  </pivotCaches>
</workbook>
</file>

<file path=xl/calcChain.xml><?xml version="1.0" encoding="utf-8"?>
<calcChain xmlns="http://schemas.openxmlformats.org/spreadsheetml/2006/main">
  <c r="AP3" i="1" l="1"/>
  <c r="AQ3" i="1"/>
  <c r="AP4" i="1"/>
  <c r="AQ4" i="1"/>
  <c r="AP5" i="1"/>
  <c r="AQ5" i="1"/>
  <c r="AP6" i="1"/>
  <c r="AQ6" i="1"/>
  <c r="AP7" i="1"/>
  <c r="AQ7" i="1"/>
  <c r="AP8" i="1"/>
  <c r="AQ8" i="1"/>
  <c r="AP9" i="1"/>
  <c r="AQ9" i="1"/>
  <c r="AP10" i="1"/>
  <c r="AQ10" i="1"/>
  <c r="AP11" i="1"/>
  <c r="AQ11" i="1"/>
  <c r="AP12" i="1"/>
  <c r="AQ12" i="1"/>
  <c r="AP13" i="1"/>
  <c r="AQ13" i="1"/>
  <c r="AP14" i="1"/>
  <c r="AQ14" i="1"/>
  <c r="AP15" i="1"/>
  <c r="AQ15" i="1"/>
  <c r="AP16" i="1"/>
  <c r="AQ16" i="1"/>
  <c r="AP17" i="1"/>
  <c r="AQ17" i="1"/>
  <c r="AP18" i="1"/>
  <c r="AQ18" i="1"/>
  <c r="AP19" i="1"/>
  <c r="AQ19" i="1"/>
  <c r="AP20" i="1"/>
  <c r="AQ20" i="1"/>
  <c r="AP21" i="1"/>
  <c r="AQ21" i="1"/>
  <c r="AP22" i="1"/>
  <c r="AQ22" i="1"/>
  <c r="AP23" i="1"/>
  <c r="AQ23" i="1"/>
  <c r="AP24" i="1"/>
  <c r="AQ24" i="1"/>
  <c r="AP25" i="1"/>
  <c r="AQ25" i="1"/>
  <c r="AP26" i="1"/>
  <c r="AQ26" i="1"/>
  <c r="AP27" i="1"/>
  <c r="AQ27" i="1"/>
  <c r="AP28" i="1"/>
  <c r="AQ28" i="1"/>
  <c r="AP29" i="1"/>
  <c r="AQ29" i="1"/>
  <c r="AP30" i="1"/>
  <c r="AQ30" i="1"/>
  <c r="AP31" i="1"/>
  <c r="AQ31" i="1"/>
  <c r="AP32" i="1"/>
  <c r="AQ32" i="1"/>
  <c r="AP33" i="1"/>
  <c r="AQ33" i="1"/>
  <c r="AP34" i="1"/>
  <c r="AQ34" i="1"/>
  <c r="AP35" i="1"/>
  <c r="AQ35" i="1"/>
  <c r="AP36" i="1"/>
  <c r="AQ36" i="1"/>
  <c r="AP37" i="1"/>
  <c r="AQ37" i="1"/>
  <c r="AP38" i="1"/>
  <c r="AQ38" i="1"/>
  <c r="AP39" i="1"/>
  <c r="AQ39" i="1"/>
  <c r="AP40" i="1"/>
  <c r="AQ40" i="1"/>
  <c r="AP41" i="1"/>
  <c r="AQ41" i="1"/>
  <c r="AP42" i="1"/>
  <c r="AQ42" i="1"/>
  <c r="AP43" i="1"/>
  <c r="AQ43" i="1"/>
  <c r="AP44" i="1"/>
  <c r="AQ44" i="1"/>
  <c r="AP45" i="1"/>
  <c r="AQ45" i="1"/>
  <c r="AP46" i="1"/>
  <c r="AQ46" i="1"/>
  <c r="AP47" i="1"/>
  <c r="AQ47" i="1"/>
  <c r="AP48" i="1"/>
  <c r="AQ48" i="1"/>
  <c r="AP49" i="1"/>
  <c r="AQ49" i="1"/>
  <c r="AP50" i="1"/>
  <c r="AQ50" i="1"/>
  <c r="AP51" i="1"/>
  <c r="AQ51" i="1"/>
  <c r="AP52" i="1"/>
  <c r="AQ52" i="1"/>
  <c r="AP53" i="1"/>
  <c r="AQ53" i="1"/>
  <c r="AP54" i="1"/>
  <c r="AQ54" i="1"/>
  <c r="AP55" i="1"/>
  <c r="AQ55" i="1"/>
  <c r="AP56" i="1"/>
  <c r="AQ56" i="1"/>
  <c r="AP57" i="1"/>
  <c r="AQ57" i="1"/>
  <c r="AP58" i="1"/>
  <c r="AQ58" i="1"/>
  <c r="AP59" i="1"/>
  <c r="AQ59" i="1"/>
  <c r="AP60" i="1"/>
  <c r="AQ60" i="1"/>
  <c r="AP61" i="1"/>
  <c r="AQ61" i="1"/>
  <c r="AP62" i="1"/>
  <c r="AQ62" i="1"/>
  <c r="AP63" i="1"/>
  <c r="AQ63" i="1"/>
  <c r="AP64" i="1"/>
  <c r="AQ64" i="1"/>
  <c r="AP65" i="1"/>
  <c r="AQ65" i="1"/>
  <c r="AP66" i="1"/>
  <c r="AQ66" i="1"/>
  <c r="AP67" i="1"/>
  <c r="AQ67" i="1"/>
  <c r="AP68" i="1"/>
  <c r="AQ68" i="1"/>
  <c r="AP69" i="1"/>
  <c r="AQ69" i="1"/>
  <c r="AP70" i="1"/>
  <c r="AQ70" i="1"/>
  <c r="AP71" i="1"/>
  <c r="AQ71" i="1"/>
  <c r="AP72" i="1"/>
  <c r="AQ72" i="1"/>
  <c r="AP73" i="1"/>
  <c r="AQ73" i="1"/>
  <c r="AP74" i="1"/>
  <c r="AQ74" i="1"/>
  <c r="AP75" i="1"/>
  <c r="AQ75" i="1"/>
  <c r="AP76" i="1"/>
  <c r="AQ76" i="1"/>
  <c r="AP77" i="1"/>
  <c r="AQ77" i="1"/>
  <c r="AP78" i="1"/>
  <c r="AQ78" i="1"/>
  <c r="AP79" i="1"/>
  <c r="AQ79" i="1"/>
  <c r="AP80" i="1"/>
  <c r="AQ80" i="1"/>
  <c r="AP81" i="1"/>
  <c r="AQ81" i="1"/>
  <c r="AP82" i="1"/>
  <c r="AQ82" i="1"/>
  <c r="AP83" i="1"/>
  <c r="AQ83" i="1"/>
  <c r="AP84" i="1"/>
  <c r="AQ84" i="1"/>
  <c r="AP85" i="1"/>
  <c r="AQ85" i="1"/>
  <c r="AP86" i="1"/>
  <c r="AQ86" i="1"/>
  <c r="AP87" i="1"/>
  <c r="AQ87" i="1"/>
  <c r="AP88" i="1"/>
  <c r="AQ88" i="1"/>
  <c r="AP89" i="1"/>
  <c r="AQ89" i="1"/>
  <c r="AP90" i="1"/>
  <c r="AQ90" i="1"/>
  <c r="AP91" i="1"/>
  <c r="AQ91" i="1"/>
  <c r="AP92" i="1"/>
  <c r="AQ92" i="1"/>
  <c r="AP93" i="1"/>
  <c r="AQ93" i="1"/>
  <c r="AP94" i="1"/>
  <c r="AQ94" i="1"/>
  <c r="AP95" i="1"/>
  <c r="AQ95" i="1"/>
  <c r="AP96" i="1"/>
  <c r="AQ96" i="1"/>
  <c r="AP97" i="1"/>
  <c r="AQ97" i="1"/>
  <c r="AP98" i="1"/>
  <c r="AQ98" i="1"/>
  <c r="AP99" i="1"/>
  <c r="AQ99" i="1"/>
  <c r="AP100" i="1"/>
  <c r="AQ100" i="1"/>
  <c r="AP101" i="1"/>
  <c r="AQ101" i="1"/>
  <c r="AP102" i="1"/>
  <c r="AQ102" i="1"/>
  <c r="AP103" i="1"/>
  <c r="AQ103" i="1"/>
  <c r="AP104" i="1"/>
  <c r="AQ104" i="1"/>
  <c r="AP105" i="1"/>
  <c r="AQ105" i="1"/>
  <c r="AP106" i="1"/>
  <c r="AQ106" i="1"/>
  <c r="AP107" i="1"/>
  <c r="AQ107" i="1"/>
  <c r="AP108" i="1"/>
  <c r="AQ108" i="1"/>
  <c r="AP109" i="1"/>
  <c r="AQ109" i="1"/>
  <c r="AP110" i="1"/>
  <c r="AQ110" i="1"/>
  <c r="AP111" i="1"/>
  <c r="AQ111" i="1"/>
  <c r="AP112" i="1"/>
  <c r="AQ112" i="1"/>
  <c r="AP113" i="1"/>
  <c r="AQ113" i="1"/>
  <c r="AP114" i="1"/>
  <c r="AQ114" i="1"/>
  <c r="AP115" i="1"/>
  <c r="AQ115" i="1"/>
  <c r="AP116" i="1"/>
  <c r="AQ116" i="1"/>
  <c r="AP117" i="1"/>
  <c r="AQ117" i="1"/>
  <c r="AP118" i="1"/>
  <c r="AQ118" i="1"/>
  <c r="AP119" i="1"/>
  <c r="AQ119" i="1"/>
  <c r="AP120" i="1"/>
  <c r="AQ120" i="1"/>
  <c r="AP121" i="1"/>
  <c r="AQ121" i="1"/>
  <c r="AP122" i="1"/>
  <c r="AQ122" i="1"/>
  <c r="AP123" i="1"/>
  <c r="AQ123" i="1"/>
  <c r="AP124" i="1"/>
  <c r="AQ124" i="1"/>
  <c r="AP125" i="1"/>
  <c r="AQ125" i="1"/>
  <c r="AP126" i="1"/>
  <c r="AQ126" i="1"/>
  <c r="AP127" i="1"/>
  <c r="AQ127" i="1"/>
  <c r="AP128" i="1"/>
  <c r="AQ128" i="1"/>
  <c r="AP129" i="1"/>
  <c r="AQ129" i="1"/>
  <c r="AP130" i="1"/>
  <c r="AQ130" i="1"/>
  <c r="AP131" i="1"/>
  <c r="AQ131" i="1"/>
  <c r="AP132" i="1"/>
  <c r="AQ132" i="1"/>
  <c r="AP133" i="1"/>
  <c r="AQ133" i="1"/>
  <c r="AP134" i="1"/>
  <c r="AQ134" i="1"/>
  <c r="AP135" i="1"/>
  <c r="AQ135" i="1"/>
  <c r="AP136" i="1"/>
  <c r="AQ136" i="1"/>
  <c r="AP137" i="1"/>
  <c r="AQ137" i="1"/>
  <c r="AP138" i="1"/>
  <c r="AQ138" i="1"/>
  <c r="AP139" i="1"/>
  <c r="AQ139" i="1"/>
  <c r="AP140" i="1"/>
  <c r="AQ140" i="1"/>
  <c r="AP141" i="1"/>
  <c r="AQ141" i="1"/>
  <c r="AP142" i="1"/>
  <c r="AQ142" i="1"/>
  <c r="AP143" i="1"/>
  <c r="AQ143" i="1"/>
  <c r="AP144" i="1"/>
  <c r="AQ144" i="1"/>
  <c r="AP145" i="1"/>
  <c r="AQ145" i="1"/>
  <c r="AP146" i="1"/>
  <c r="AQ146" i="1"/>
  <c r="AP147" i="1"/>
  <c r="AQ147" i="1"/>
  <c r="AP148" i="1"/>
  <c r="AQ148" i="1"/>
  <c r="AP149" i="1"/>
  <c r="AQ149" i="1"/>
  <c r="AP150" i="1"/>
  <c r="AQ150" i="1"/>
  <c r="AP151" i="1"/>
  <c r="AQ151" i="1"/>
  <c r="AP152" i="1"/>
  <c r="AQ152" i="1"/>
  <c r="AP153" i="1"/>
  <c r="AQ153" i="1"/>
  <c r="AP154" i="1"/>
  <c r="AQ154" i="1"/>
  <c r="AP155" i="1"/>
  <c r="AQ155" i="1"/>
  <c r="AP156" i="1"/>
  <c r="AQ156" i="1"/>
  <c r="AP157" i="1"/>
  <c r="AQ157" i="1"/>
  <c r="AP158" i="1"/>
  <c r="AQ158" i="1"/>
  <c r="AP159" i="1"/>
  <c r="AQ159" i="1"/>
  <c r="AP160" i="1"/>
  <c r="AQ160" i="1"/>
  <c r="AP161" i="1"/>
  <c r="AQ161" i="1"/>
  <c r="AP162" i="1"/>
  <c r="AQ162" i="1"/>
  <c r="AP163" i="1"/>
  <c r="AQ163" i="1"/>
  <c r="AP164" i="1"/>
  <c r="AQ164" i="1"/>
  <c r="AP165" i="1"/>
  <c r="AQ165" i="1"/>
  <c r="AP166" i="1"/>
  <c r="AQ166" i="1"/>
  <c r="AP167" i="1"/>
  <c r="AQ167" i="1"/>
  <c r="AP168" i="1"/>
  <c r="AQ168" i="1"/>
  <c r="AP169" i="1"/>
  <c r="AQ169" i="1"/>
  <c r="AP170" i="1"/>
  <c r="AQ170" i="1"/>
  <c r="AP171" i="1"/>
  <c r="AQ171" i="1"/>
  <c r="AP172" i="1"/>
  <c r="AQ172" i="1"/>
  <c r="AP173" i="1"/>
  <c r="AQ173" i="1"/>
  <c r="AP174" i="1"/>
  <c r="AQ174" i="1"/>
  <c r="AP175" i="1"/>
  <c r="AQ175" i="1"/>
  <c r="AP176" i="1"/>
  <c r="AQ176" i="1"/>
  <c r="AP177" i="1"/>
  <c r="AQ177" i="1"/>
  <c r="AP178" i="1"/>
  <c r="AQ178" i="1"/>
  <c r="AP179" i="1"/>
  <c r="AQ179" i="1"/>
  <c r="AQ2" i="1"/>
  <c r="AP2" i="1"/>
</calcChain>
</file>

<file path=xl/sharedStrings.xml><?xml version="1.0" encoding="utf-8"?>
<sst xmlns="http://schemas.openxmlformats.org/spreadsheetml/2006/main" count="1473" uniqueCount="913">
  <si>
    <t>Tuesday</t>
  </si>
  <si>
    <t>BANKNIFTY2010932000CE</t>
  </si>
  <si>
    <t>BANKNIFTY2010931700PE</t>
  </si>
  <si>
    <t>Wednesday</t>
  </si>
  <si>
    <t>BANKNIFTY2010931100CE</t>
  </si>
  <si>
    <t>BANKNIFTY2010931000PE</t>
  </si>
  <si>
    <t>Thursday</t>
  </si>
  <si>
    <t>BANKNIFTY2010931800CE</t>
  </si>
  <si>
    <t>BANKNIFTY2010931900PE</t>
  </si>
  <si>
    <t>Friday</t>
  </si>
  <si>
    <t>BANKNIFTY2011632400CE</t>
  </si>
  <si>
    <t>BANKNIFTY2011631900PE</t>
  </si>
  <si>
    <t>Monday</t>
  </si>
  <si>
    <t>BANKNIFTY2011632600CE</t>
  </si>
  <si>
    <t>1/13/2020 9:24:00 AM</t>
  </si>
  <si>
    <t>1/13/2020 3:15:00 PM</t>
  </si>
  <si>
    <t>BANKNIFTY2011632100PE</t>
  </si>
  <si>
    <t>1/13/2020 1:15:00 PM</t>
  </si>
  <si>
    <t>BANKNIFTY2011632200CE</t>
  </si>
  <si>
    <t>1/14/2020 9:24:00 AM</t>
  </si>
  <si>
    <t>1/14/2020 12:36:00 PM</t>
  </si>
  <si>
    <t>1/14/2020 1:30:00 PM</t>
  </si>
  <si>
    <t>1/14/2020 1:42:00 PM</t>
  </si>
  <si>
    <t>1/14/2020 2:00:00 PM</t>
  </si>
  <si>
    <t>1/14/2020 3:15:00 PM</t>
  </si>
  <si>
    <t>1/14/2020 10:36:00 AM</t>
  </si>
  <si>
    <t>1/14/2020 12:33:00 PM</t>
  </si>
  <si>
    <t>1/14/2020 2:24:00 PM</t>
  </si>
  <si>
    <t>1/14/2020 2:45:00 PM</t>
  </si>
  <si>
    <t>BANKNIFTY2011631900CE</t>
  </si>
  <si>
    <t>1/15/2020 9:24:00 AM</t>
  </si>
  <si>
    <t>1/15/2020 2:24:00 PM</t>
  </si>
  <si>
    <t>BANKNIFTY2011631800PE</t>
  </si>
  <si>
    <t>1/15/2020 9:33:00 AM</t>
  </si>
  <si>
    <t>1/16/2020 9:24:00 AM</t>
  </si>
  <si>
    <t>1/16/2020 9:48:00 AM</t>
  </si>
  <si>
    <t>1/16/2020 10:21:00 AM</t>
  </si>
  <si>
    <t>1/16/2020 3:15:00 PM</t>
  </si>
  <si>
    <t>BANKNIFTY2011632000PE</t>
  </si>
  <si>
    <t>1/16/2020 10:57:00 AM</t>
  </si>
  <si>
    <t>1/16/2020 1:57:00 PM</t>
  </si>
  <si>
    <t>BANKNIFTY2012331900CE</t>
  </si>
  <si>
    <t>1/17/2020 9:24:00 AM</t>
  </si>
  <si>
    <t>1/17/2020 1:06:00 PM</t>
  </si>
  <si>
    <t>1/17/2020 2:18:00 PM</t>
  </si>
  <si>
    <t>1/17/2020 3:15:00 PM</t>
  </si>
  <si>
    <t>BANKNIFTY2012331400PE</t>
  </si>
  <si>
    <t>1/20/2020 9:24:00 AM</t>
  </si>
  <si>
    <t>1/20/2020 3:15:00 PM</t>
  </si>
  <si>
    <t>1/20/2020 9:51:00 AM</t>
  </si>
  <si>
    <t>BANKNIFTY2012331100CE</t>
  </si>
  <si>
    <t>1/21/2020 9:24:00 AM</t>
  </si>
  <si>
    <t>1/21/2020 2:39:00 PM</t>
  </si>
  <si>
    <t>BANKNIFTY2012330800PE</t>
  </si>
  <si>
    <t>1/21/2020 10:15:00 AM</t>
  </si>
  <si>
    <t>BANKNIFTY2012331200CE</t>
  </si>
  <si>
    <t>1/22/2020 9:24:00 AM</t>
  </si>
  <si>
    <t>1/22/2020 1:00:00 PM</t>
  </si>
  <si>
    <t>1/22/2020 2:06:00 PM</t>
  </si>
  <si>
    <t>1/22/2020 3:15:00 PM</t>
  </si>
  <si>
    <t>BANKNIFTY2012331100PE</t>
  </si>
  <si>
    <t>1/22/2020 9:57:00 AM</t>
  </si>
  <si>
    <t>BANKNIFTY2012330800CE</t>
  </si>
  <si>
    <t>1/23/2020 9:24:00 AM</t>
  </si>
  <si>
    <t>1/23/2020 12:36:00 PM</t>
  </si>
  <si>
    <t>BANKNIFTY2012330900PE</t>
  </si>
  <si>
    <t>1/23/2020 11:06:00 AM</t>
  </si>
  <si>
    <t>1/23/2020 12:15:00 PM</t>
  </si>
  <si>
    <t>1/23/2020 3:15:00 PM</t>
  </si>
  <si>
    <t>BANKNIFTY20JAN31200CE</t>
  </si>
  <si>
    <t>1/24/2020 9:24:00 AM</t>
  </si>
  <si>
    <t>1/24/2020 10:12:00 AM</t>
  </si>
  <si>
    <t>BANKNIFTY20JAN30700PE</t>
  </si>
  <si>
    <t>1/24/2020 3:15:00 PM</t>
  </si>
  <si>
    <t>1/27/2020 9:24:00 AM</t>
  </si>
  <si>
    <t>1/27/2020 3:15:00 PM</t>
  </si>
  <si>
    <t>1/27/2020 2:36:00 PM</t>
  </si>
  <si>
    <t>BANKNIFTY20JAN31000CE</t>
  </si>
  <si>
    <t>1/28/2020 9:24:00 AM</t>
  </si>
  <si>
    <t>1/28/2020 9:48:00 AM</t>
  </si>
  <si>
    <t>1/28/2020 10:09:00 AM</t>
  </si>
  <si>
    <t>1/28/2020 1:12:00 PM</t>
  </si>
  <si>
    <t>1/28/2020 2:00:00 PM</t>
  </si>
  <si>
    <t>1/28/2020 3:15:00 PM</t>
  </si>
  <si>
    <t>1/28/2020 1:33:00 PM</t>
  </si>
  <si>
    <t>1/29/2020 9:24:00 AM</t>
  </si>
  <si>
    <t>1/29/2020 10:36:00 AM</t>
  </si>
  <si>
    <t>1/29/2020 1:30:00 PM</t>
  </si>
  <si>
    <t>1/29/2020 3:15:00 PM</t>
  </si>
  <si>
    <t>BANKNIFTY20JAN30900PE</t>
  </si>
  <si>
    <t>1/29/2020 1:09:00 PM</t>
  </si>
  <si>
    <t>BANKNIFTY20JAN30700CE</t>
  </si>
  <si>
    <t>1/30/2020 9:24:00 AM</t>
  </si>
  <si>
    <t>1/30/2020 3:15:00 PM</t>
  </si>
  <si>
    <t>BANKNIFTY20JAN30800PE</t>
  </si>
  <si>
    <t>1/30/2020 10:09:00 AM</t>
  </si>
  <si>
    <t>BANKNIFTY2020631200CE</t>
  </si>
  <si>
    <t>1/31/2020 9:24:00 AM</t>
  </si>
  <si>
    <t>1/31/2020 2:18:00 PM</t>
  </si>
  <si>
    <t>BANKNIFTY2020630700PE</t>
  </si>
  <si>
    <t>1/31/2020 11:33:00 AM</t>
  </si>
  <si>
    <t>1/31/2020 12:48:00 PM</t>
  </si>
  <si>
    <t>1/31/2020 3:15:00 PM</t>
  </si>
  <si>
    <t>BANKNIFTY2030529700CE</t>
  </si>
  <si>
    <t>BANKNIFTY2030529200PE</t>
  </si>
  <si>
    <t>BANKNIFTY2030529400CE</t>
  </si>
  <si>
    <t>BANKNIFTY2030529100PE</t>
  </si>
  <si>
    <t>BANKNIFTY2030529000CE</t>
  </si>
  <si>
    <t>BANKNIFTY2030528900PE</t>
  </si>
  <si>
    <t>BANKNIFTY2030528700CE</t>
  </si>
  <si>
    <t>BANKNIFTY2030528800PE</t>
  </si>
  <si>
    <t>BANKNIFTY2031227800CE</t>
  </si>
  <si>
    <t>BANKNIFTY2031227300PE</t>
  </si>
  <si>
    <t>BANKNIFTY2042321100CE</t>
  </si>
  <si>
    <t>4/20/2020 9:24:00 AM</t>
  </si>
  <si>
    <t>4/20/2020 3:06:00 PM</t>
  </si>
  <si>
    <t>BANKNIFTY2042320600PE</t>
  </si>
  <si>
    <t>4/20/2020 11:36:00 AM</t>
  </si>
  <si>
    <t>4/20/2020 11:54:00 AM</t>
  </si>
  <si>
    <t>4/20/2020 12:45:00 PM</t>
  </si>
  <si>
    <t>4/20/2020 1:12:00 PM</t>
  </si>
  <si>
    <t>4/20/2020 2:51:00 PM</t>
  </si>
  <si>
    <t>BANKNIFTY2042319900CE</t>
  </si>
  <si>
    <t>4/21/2020 9:24:00 AM</t>
  </si>
  <si>
    <t>4/21/2020 3:15:00 PM</t>
  </si>
  <si>
    <t>BANKNIFTY2042319600PE</t>
  </si>
  <si>
    <t>4/21/2020 11:18:00 AM</t>
  </si>
  <si>
    <t>4/21/2020 11:54:00 AM</t>
  </si>
  <si>
    <t>4/21/2020 12:12:00 PM</t>
  </si>
  <si>
    <t>BANKNIFTY2042319300CE</t>
  </si>
  <si>
    <t>4/22/2020 9:24:00 AM</t>
  </si>
  <si>
    <t>4/22/2020 11:15:00 AM</t>
  </si>
  <si>
    <t>4/22/2020 11:24:00 AM</t>
  </si>
  <si>
    <t>4/22/2020 12:09:00 PM</t>
  </si>
  <si>
    <t>4/22/2020 1:03:00 PM</t>
  </si>
  <si>
    <t>BANKNIFTY2042319200PE</t>
  </si>
  <si>
    <t>4/22/2020 1:09:00 PM</t>
  </si>
  <si>
    <t>BANKNIFTY2042319800CE</t>
  </si>
  <si>
    <t>4/23/2020 9:24:00 AM</t>
  </si>
  <si>
    <t>4/23/2020 10:00:00 AM</t>
  </si>
  <si>
    <t>BANKNIFTY2042319900PE</t>
  </si>
  <si>
    <t>4/23/2020 3:15:00 PM</t>
  </si>
  <si>
    <t>BANKNIFTY20APR20000CE</t>
  </si>
  <si>
    <t>4/24/2020 9:24:00 AM</t>
  </si>
  <si>
    <t>4/24/2020 1:09:00 PM</t>
  </si>
  <si>
    <t>4/24/2020 1:42:00 PM</t>
  </si>
  <si>
    <t>4/24/2020 3:15:00 PM</t>
  </si>
  <si>
    <t>BANKNIFTY20APR19500PE</t>
  </si>
  <si>
    <t>4/24/2020 2:21:00 PM</t>
  </si>
  <si>
    <t>4/24/2020 2:30:00 PM</t>
  </si>
  <si>
    <t>BANKNIFTY20APR20200CE</t>
  </si>
  <si>
    <t>4/27/2020 9:24:00 AM</t>
  </si>
  <si>
    <t>4/27/2020 10:06:00 AM</t>
  </si>
  <si>
    <t>BANKNIFTY20APR19700PE</t>
  </si>
  <si>
    <t>4/27/2020 2:24:00 PM</t>
  </si>
  <si>
    <t>4/27/2020 2:30:00 PM</t>
  </si>
  <si>
    <t>4/27/2020 2:45:00 PM</t>
  </si>
  <si>
    <t>4/27/2020 2:54:00 PM</t>
  </si>
  <si>
    <t>4/27/2020 3:15:00 PM</t>
  </si>
  <si>
    <t>BANKNIFTY20APR20600CE</t>
  </si>
  <si>
    <t>4/28/2020 9:24:00 AM</t>
  </si>
  <si>
    <t>4/28/2020 1:18:00 PM</t>
  </si>
  <si>
    <t>BANKNIFTY20APR20300PE</t>
  </si>
  <si>
    <t>4/28/2020 3:15:00 PM</t>
  </si>
  <si>
    <t>BANKNIFTY20APR20700CE</t>
  </si>
  <si>
    <t>4/29/2020 9:24:00 AM</t>
  </si>
  <si>
    <t>4/29/2020 9:42:00 AM</t>
  </si>
  <si>
    <t>4/29/2020 10:00:00 AM</t>
  </si>
  <si>
    <t>4/29/2020 10:18:00 AM</t>
  </si>
  <si>
    <t>4/29/2020 10:24:00 AM</t>
  </si>
  <si>
    <t>4/29/2020 10:57:00 AM</t>
  </si>
  <si>
    <t>BANKNIFTY20APR20600PE</t>
  </si>
  <si>
    <t>4/29/2020 3:15:00 PM</t>
  </si>
  <si>
    <t>BANKNIFTY20APR21700CE</t>
  </si>
  <si>
    <t>4/30/2020 9:24:00 AM</t>
  </si>
  <si>
    <t>4/30/2020 10:03:00 AM</t>
  </si>
  <si>
    <t>4/30/2020 12:39:00 PM</t>
  </si>
  <si>
    <t>4/30/2020 3:15:00 PM</t>
  </si>
  <si>
    <t>BANKNIFTY20APR21800PE</t>
  </si>
  <si>
    <t>4/30/2020 1:06:00 PM</t>
  </si>
  <si>
    <t>4/30/2020 2:03:00 PM</t>
  </si>
  <si>
    <t>4/30/2020 2:18:00 PM</t>
  </si>
  <si>
    <t>BANKNIFTY2050720500CE</t>
  </si>
  <si>
    <t>BANKNIFTY2050720000PE</t>
  </si>
  <si>
    <t>BANKNIFTY2050720300CE</t>
  </si>
  <si>
    <t>BANKNIFTY2050719100CE</t>
  </si>
  <si>
    <t>BANKNIFTY2050719000PE</t>
  </si>
  <si>
    <t>BANKNIFTY2050719600CE</t>
  </si>
  <si>
    <t>BANKNIFTY2050719700PE</t>
  </si>
  <si>
    <t>BANKNIFTY2051420100CE</t>
  </si>
  <si>
    <t>BANKNIFTY2051419600PE</t>
  </si>
  <si>
    <t>BANKNIFTY2051419800CE</t>
  </si>
  <si>
    <t>BANKNIFTY2051419300PE</t>
  </si>
  <si>
    <t>BANKNIFTY2051418700CE</t>
  </si>
  <si>
    <t>BANKNIFTY2051418400PE</t>
  </si>
  <si>
    <t>BANKNIFTY2051419900CE</t>
  </si>
  <si>
    <t>5/13/2020 9:24:00 AM</t>
  </si>
  <si>
    <t>5/13/2020 10:12:00 AM</t>
  </si>
  <si>
    <t>5/13/2020 12:45:00 PM</t>
  </si>
  <si>
    <t>5/13/2020 1:48:00 PM</t>
  </si>
  <si>
    <t>5/13/2020 2:09:00 PM</t>
  </si>
  <si>
    <t>5/13/2020 2:30:00 PM</t>
  </si>
  <si>
    <t>BANKNIFTY2051419800PE</t>
  </si>
  <si>
    <t>5/13/2020 1:03:00 PM</t>
  </si>
  <si>
    <t>5/13/2020 1:24:00 PM</t>
  </si>
  <si>
    <t>5/13/2020 2:57:00 PM</t>
  </si>
  <si>
    <t>BANKNIFTY2051419200CE</t>
  </si>
  <si>
    <t>5/14/2020 9:24:00 AM</t>
  </si>
  <si>
    <t>5/14/2020 12:48:00 PM</t>
  </si>
  <si>
    <t>5/14/2020 1:21:00 PM</t>
  </si>
  <si>
    <t>5/14/2020 3:15:00 PM</t>
  </si>
  <si>
    <t>5/14/2020 10:27:00 AM</t>
  </si>
  <si>
    <t>5/14/2020 12:30:00 PM</t>
  </si>
  <si>
    <t>5/14/2020 1:36:00 PM</t>
  </si>
  <si>
    <t>BANKNIFTY2052119100CE</t>
  </si>
  <si>
    <t>5/15/2020 9:24:00 AM</t>
  </si>
  <si>
    <t>5/15/2020 2:15:00 PM</t>
  </si>
  <si>
    <t>BANKNIFTY2052118600PE</t>
  </si>
  <si>
    <t>5/15/2020 9:54:00 AM</t>
  </si>
  <si>
    <t>5/15/2020 2:33:00 PM</t>
  </si>
  <si>
    <t>BANKNIFTY2052118700CE</t>
  </si>
  <si>
    <t>5/18/2020 9:24:00 AM</t>
  </si>
  <si>
    <t>5/18/2020 3:15:00 PM</t>
  </si>
  <si>
    <t>BANKNIFTY2052118200PE</t>
  </si>
  <si>
    <t>5/18/2020 10:30:00 AM</t>
  </si>
  <si>
    <t>BANKNIFTY2052117900CE</t>
  </si>
  <si>
    <t>5/19/2020 9:24:00 AM</t>
  </si>
  <si>
    <t>5/19/2020 10:06:00 AM</t>
  </si>
  <si>
    <t>5/19/2020 12:54:00 PM</t>
  </si>
  <si>
    <t>5/19/2020 3:15:00 PM</t>
  </si>
  <si>
    <t>BANKNIFTY2052117600PE</t>
  </si>
  <si>
    <t>5/19/2020 12:57:00 PM</t>
  </si>
  <si>
    <t>BANKNIFTY2052117700CE</t>
  </si>
  <si>
    <t>5/20/2020 9:24:00 AM</t>
  </si>
  <si>
    <t>5/20/2020 2:24:00 PM</t>
  </si>
  <si>
    <t>5/20/2020 11:00:00 AM</t>
  </si>
  <si>
    <t>5/20/2020 11:18:00 AM</t>
  </si>
  <si>
    <t>5/20/2020 1:27:00 PM</t>
  </si>
  <si>
    <t>5/20/2020 1:36:00 PM</t>
  </si>
  <si>
    <t>5/20/2020 3:15:00 PM</t>
  </si>
  <si>
    <t>BANKNIFTY2052118000CE</t>
  </si>
  <si>
    <t>5/21/2020 9:24:00 AM</t>
  </si>
  <si>
    <t>5/21/2020 10:27:00 AM</t>
  </si>
  <si>
    <t>5/21/2020 11:09:00 AM</t>
  </si>
  <si>
    <t>5/21/2020 3:15:00 PM</t>
  </si>
  <si>
    <t>BANKNIFTY2052118100PE</t>
  </si>
  <si>
    <t>5/21/2020 2:06:00 PM</t>
  </si>
  <si>
    <t>BANKNIFTY20MAY17900CE</t>
  </si>
  <si>
    <t>5/22/2020 9:24:00 AM</t>
  </si>
  <si>
    <t>5/22/2020 2:24:00 PM</t>
  </si>
  <si>
    <t>5/22/2020 2:27:00 PM</t>
  </si>
  <si>
    <t>5/22/2020 3:15:00 PM</t>
  </si>
  <si>
    <t>BANKNIFTY20MAY17400PE</t>
  </si>
  <si>
    <t>5/22/2020 10:12:00 AM</t>
  </si>
  <si>
    <t>BANKNIFTY20MAY17700CE</t>
  </si>
  <si>
    <t>5/27/2020 9:24:00 AM</t>
  </si>
  <si>
    <t>5/27/2020 10:18:00 AM</t>
  </si>
  <si>
    <t>BANKNIFTY20MAY17600PE</t>
  </si>
  <si>
    <t>5/27/2020 3:15:00 PM</t>
  </si>
  <si>
    <t>1/1/0001 12:00:00 AM</t>
  </si>
  <si>
    <t>BANKNIFTY2060419100CE</t>
  </si>
  <si>
    <t>5/29/2020 9:24:00 AM</t>
  </si>
  <si>
    <t>5/29/2020 2:09:00 PM</t>
  </si>
  <si>
    <t>5/29/2020 2:24:00 PM</t>
  </si>
  <si>
    <t>5/29/2020 2:48:00 PM</t>
  </si>
  <si>
    <t>BANKNIFTY2060418600PE</t>
  </si>
  <si>
    <t>5/29/2020 3:15:00 PM</t>
  </si>
  <si>
    <t>BANKNIFTY2061120900CE</t>
  </si>
  <si>
    <t>BANKNIFTY2061120400PE</t>
  </si>
  <si>
    <t>BANKNIFTY2061122000CE</t>
  </si>
  <si>
    <t>BANKNIFTY2061121500PE</t>
  </si>
  <si>
    <t>BANKNIFTY2061121300CE</t>
  </si>
  <si>
    <t>BANKNIFTY2061121000PE</t>
  </si>
  <si>
    <t>BANKNIFTY2061120800PE</t>
  </si>
  <si>
    <t>BANKNIFTY2061121000CE</t>
  </si>
  <si>
    <t>BANKNIFTY2061121100PE</t>
  </si>
  <si>
    <t>BANKNIFTY2061820100CE</t>
  </si>
  <si>
    <t>BANKNIFTY2061819600PE</t>
  </si>
  <si>
    <t>BANKNIFTY2061820600CE</t>
  </si>
  <si>
    <t>6/15/2020 9:24:00 AM</t>
  </si>
  <si>
    <t>6/15/2020 3:15:00 PM</t>
  </si>
  <si>
    <t>BANKNIFTY2061820100PE</t>
  </si>
  <si>
    <t>6/15/2020 10:15:00 AM</t>
  </si>
  <si>
    <t>BANKNIFTY2061820700CE</t>
  </si>
  <si>
    <t>6/16/2020 9:24:00 AM</t>
  </si>
  <si>
    <t>6/16/2020 3:15:00 PM</t>
  </si>
  <si>
    <t>BANKNIFTY2061820400PE</t>
  </si>
  <si>
    <t>6/16/2020 11:45:00 AM</t>
  </si>
  <si>
    <t>6/17/2020 9:24:00 AM</t>
  </si>
  <si>
    <t>6/17/2020 10:06:00 AM</t>
  </si>
  <si>
    <t>6/17/2020 10:21:00 AM</t>
  </si>
  <si>
    <t>6/17/2020 11:33:00 AM</t>
  </si>
  <si>
    <t>6/17/2020 11:36:00 AM</t>
  </si>
  <si>
    <t>6/17/2020 11:54:00 AM</t>
  </si>
  <si>
    <t>BANKNIFTY2061820000PE</t>
  </si>
  <si>
    <t>6/17/2020 2:12:00 PM</t>
  </si>
  <si>
    <t>6/18/2020 9:24:00 AM</t>
  </si>
  <si>
    <t>6/18/2020 12:51:00 PM</t>
  </si>
  <si>
    <t>BANKNIFTY2061820200PE</t>
  </si>
  <si>
    <t>6/18/2020 3:15:00 PM</t>
  </si>
  <si>
    <t>BANKNIFTY20JUN21400CE</t>
  </si>
  <si>
    <t>6/19/2020 9:24:00 AM</t>
  </si>
  <si>
    <t>6/19/2020 11:24:00 AM</t>
  </si>
  <si>
    <t>6/19/2020 1:06:00 PM</t>
  </si>
  <si>
    <t>6/19/2020 1:09:00 PM</t>
  </si>
  <si>
    <t>6/19/2020 2:03:00 PM</t>
  </si>
  <si>
    <t>6/19/2020 2:33:00 PM</t>
  </si>
  <si>
    <t>BANKNIFTY20JUN20900PE</t>
  </si>
  <si>
    <t>6/19/2020 1:03:00 PM</t>
  </si>
  <si>
    <t>BANKNIFTY2071622800CE</t>
  </si>
  <si>
    <t>7/13/2020 9:24:00 AM</t>
  </si>
  <si>
    <t>7/13/2020 3:15:00 PM</t>
  </si>
  <si>
    <t>BANKNIFTY2071622300PE</t>
  </si>
  <si>
    <t>7/13/2020 10:15:00 AM</t>
  </si>
  <si>
    <t>BANKNIFTY2071621900CE</t>
  </si>
  <si>
    <t>7/14/2020 9:24:00 AM</t>
  </si>
  <si>
    <t>7/14/2020 3:15:00 PM</t>
  </si>
  <si>
    <t>BANKNIFTY2071621600PE</t>
  </si>
  <si>
    <t>7/14/2020 10:18:00 AM</t>
  </si>
  <si>
    <t>BANKNIFTY2071621600CE</t>
  </si>
  <si>
    <t>7/15/2020 9:24:00 AM</t>
  </si>
  <si>
    <t>7/15/2020 10:18:00 AM</t>
  </si>
  <si>
    <t>7/15/2020 12:15:00 PM</t>
  </si>
  <si>
    <t>7/15/2020 1:27:00 PM</t>
  </si>
  <si>
    <t>7/15/2020 1:45:00 PM</t>
  </si>
  <si>
    <t>7/15/2020 2:00:00 PM</t>
  </si>
  <si>
    <t>BANKNIFTY2071621500PE</t>
  </si>
  <si>
    <t>7/15/2020 12:18:00 PM</t>
  </si>
  <si>
    <t>7/15/2020 1:24:00 PM</t>
  </si>
  <si>
    <t>7/15/2020 2:03:00 PM</t>
  </si>
  <si>
    <t>BANKNIFTY2071621100CE</t>
  </si>
  <si>
    <t>7/16/2020 9:24:00 AM</t>
  </si>
  <si>
    <t>7/16/2020 11:39:00 AM</t>
  </si>
  <si>
    <t>7/16/2020 1:00:00 PM</t>
  </si>
  <si>
    <t>7/16/2020 1:33:00 PM</t>
  </si>
  <si>
    <t>BANKNIFTY2071621200PE</t>
  </si>
  <si>
    <t>7/16/2020 3:15:00 PM</t>
  </si>
  <si>
    <t>BANKNIFTY2072322000CE</t>
  </si>
  <si>
    <t>7/17/2020 9:24:00 AM</t>
  </si>
  <si>
    <t>7/17/2020 2:51:00 PM</t>
  </si>
  <si>
    <t>BANKNIFTY2072321500PE</t>
  </si>
  <si>
    <t>7/17/2020 10:48:00 AM</t>
  </si>
  <si>
    <t>7/17/2020 2:45:00 PM</t>
  </si>
  <si>
    <t>7/17/2020 3:15:00 PM</t>
  </si>
  <si>
    <t>BANKNIFTY2072322600CE</t>
  </si>
  <si>
    <t>7/20/2020 9:24:00 AM</t>
  </si>
  <si>
    <t>7/20/2020 3:15:00 PM</t>
  </si>
  <si>
    <t>BANKNIFTY2072322100PE</t>
  </si>
  <si>
    <t>7/20/2020 11:48:00 AM</t>
  </si>
  <si>
    <t>7/20/2020 11:54:00 AM</t>
  </si>
  <si>
    <t>7/20/2020 1:33:00 PM</t>
  </si>
  <si>
    <t>7/20/2020 2:00:00 PM</t>
  </si>
  <si>
    <t>BANKNIFTY2072322800CE</t>
  </si>
  <si>
    <t>7/21/2020 9:24:00 AM</t>
  </si>
  <si>
    <t>7/21/2020 9:39:00 AM</t>
  </si>
  <si>
    <t>7/21/2020 10:00:00 AM</t>
  </si>
  <si>
    <t>7/21/2020 12:30:00 PM</t>
  </si>
  <si>
    <t>7/21/2020 12:42:00 PM</t>
  </si>
  <si>
    <t>7/21/2020 2:18:00 PM</t>
  </si>
  <si>
    <t>BANKNIFTY2072322500PE</t>
  </si>
  <si>
    <t>7/21/2020 3:15:00 PM</t>
  </si>
  <si>
    <t>BANKNIFTY2072323000CE</t>
  </si>
  <si>
    <t>7/22/2020 9:24:00 AM</t>
  </si>
  <si>
    <t>7/22/2020 12:54:00 PM</t>
  </si>
  <si>
    <t>7/22/2020 1:09:00 PM</t>
  </si>
  <si>
    <t>7/22/2020 3:15:00 PM</t>
  </si>
  <si>
    <t>BANKNIFTY2072322900PE</t>
  </si>
  <si>
    <t>7/23/2020 9:24:00 AM</t>
  </si>
  <si>
    <t>7/23/2020 11:03:00 AM</t>
  </si>
  <si>
    <t>7/23/2020 3:15:00 PM</t>
  </si>
  <si>
    <t>BANKNIFTY20JUL23000CE</t>
  </si>
  <si>
    <t>7/24/2020 9:24:00 AM</t>
  </si>
  <si>
    <t>7/24/2020 1:51:00 PM</t>
  </si>
  <si>
    <t>BANKNIFTY20JUL22500PE</t>
  </si>
  <si>
    <t>7/24/2020 10:06:00 AM</t>
  </si>
  <si>
    <t>BANKNIFTY20JUL22600CE</t>
  </si>
  <si>
    <t>7/27/2020 9:24:00 AM</t>
  </si>
  <si>
    <t>7/27/2020 3:06:00 PM</t>
  </si>
  <si>
    <t>BANKNIFTY20JUL22100PE</t>
  </si>
  <si>
    <t>7/27/2020 10:09:00 AM</t>
  </si>
  <si>
    <t>7/27/2020 10:24:00 AM</t>
  </si>
  <si>
    <t>7/27/2020 10:36:00 AM</t>
  </si>
  <si>
    <t>7/27/2020 10:51:00 AM</t>
  </si>
  <si>
    <t>7/27/2020 11:09:00 AM</t>
  </si>
  <si>
    <t>BANKNIFTY20JUL22200CE</t>
  </si>
  <si>
    <t>7/28/2020 9:24:00 AM</t>
  </si>
  <si>
    <t>7/28/2020 2:30:00 PM</t>
  </si>
  <si>
    <t>BANKNIFTY20JUL21900PE</t>
  </si>
  <si>
    <t>7/28/2020 10:06:00 AM</t>
  </si>
  <si>
    <t>7/28/2020 11:54:00 AM</t>
  </si>
  <si>
    <t>7/28/2020 12:06:00 PM</t>
  </si>
  <si>
    <t>7/28/2020 12:09:00 PM</t>
  </si>
  <si>
    <t>7/28/2020 3:15:00 PM</t>
  </si>
  <si>
    <t>BANKNIFTY20JUL22300CE</t>
  </si>
  <si>
    <t>7/29/2020 9:24:00 AM</t>
  </si>
  <si>
    <t>7/29/2020 11:42:00 AM</t>
  </si>
  <si>
    <t>7/29/2020 1:24:00 PM</t>
  </si>
  <si>
    <t>7/29/2020 3:15:00 PM</t>
  </si>
  <si>
    <t>BANKNIFTY20JUL22200PE</t>
  </si>
  <si>
    <t>7/29/2020 2:09:00 PM</t>
  </si>
  <si>
    <t>BANKNIFTY20JUL22100CE</t>
  </si>
  <si>
    <t>7/30/2020 9:24:00 AM</t>
  </si>
  <si>
    <t>7/30/2020 10:09:00 AM</t>
  </si>
  <si>
    <t>7/30/2020 11:00:00 AM</t>
  </si>
  <si>
    <t>7/30/2020 11:09:00 AM</t>
  </si>
  <si>
    <t>7/30/2020 12:33:00 PM</t>
  </si>
  <si>
    <t>7/30/2020 3:15:00 PM</t>
  </si>
  <si>
    <t>7/30/2020 12:36:00 PM</t>
  </si>
  <si>
    <t>BANKNIFTY2080621700CE</t>
  </si>
  <si>
    <t>7/31/2020 9:24:00 AM</t>
  </si>
  <si>
    <t>7/31/2020 3:15:00 PM</t>
  </si>
  <si>
    <t>BANKNIFTY2080621200PE</t>
  </si>
  <si>
    <t>BANKNIFTY2080621600CE</t>
  </si>
  <si>
    <t>BANKNIFTY2080621100PE</t>
  </si>
  <si>
    <t>BANKNIFTY2080621300CE</t>
  </si>
  <si>
    <t>BANKNIFTY2080621000PE</t>
  </si>
  <si>
    <t>BANKNIFTY2080621800CE</t>
  </si>
  <si>
    <t>BANKNIFTY2080621700PE</t>
  </si>
  <si>
    <t>BANKNIFTY2080621500CE</t>
  </si>
  <si>
    <t>BANKNIFTY2080621600PE</t>
  </si>
  <si>
    <t>BANKNIFTY2081321800CE</t>
  </si>
  <si>
    <t>BANKNIFTY2081321300PE</t>
  </si>
  <si>
    <t>BANKNIFTY2081322200CE</t>
  </si>
  <si>
    <t>BANKNIFTY2081321700PE</t>
  </si>
  <si>
    <t>BANKNIFTY2081322300CE</t>
  </si>
  <si>
    <t>BANKNIFTY2081322000PE</t>
  </si>
  <si>
    <t>BANKNIFTY2081322100CE</t>
  </si>
  <si>
    <t>8/13/2020 9:24:00 AM</t>
  </si>
  <si>
    <t>8/13/2020 3:15:00 PM</t>
  </si>
  <si>
    <t>BANKNIFTY2081322400PE</t>
  </si>
  <si>
    <t>8/13/2020 12:21:00 PM</t>
  </si>
  <si>
    <t>8/13/2020 12:45:00 PM</t>
  </si>
  <si>
    <t>8/13/2020 2:27:00 PM</t>
  </si>
  <si>
    <t>BANKNIFTY2082022500CE</t>
  </si>
  <si>
    <t>8/14/2020 9:24:00 AM</t>
  </si>
  <si>
    <t>8/14/2020 3:15:00 PM</t>
  </si>
  <si>
    <t>BANKNIFTY2082022000PE</t>
  </si>
  <si>
    <t>8/14/2020 9:45:00 AM</t>
  </si>
  <si>
    <t>BANKNIFTY2082022000CE</t>
  </si>
  <si>
    <t>8/17/2020 9:24:00 AM</t>
  </si>
  <si>
    <t>8/17/2020 3:15:00 PM</t>
  </si>
  <si>
    <t>BANKNIFTY2082021500PE</t>
  </si>
  <si>
    <t>8/17/2020 9:33:00 AM</t>
  </si>
  <si>
    <t>BANKNIFTY2082021900CE</t>
  </si>
  <si>
    <t>8/18/2020 9:24:00 AM</t>
  </si>
  <si>
    <t>8/18/2020 10:18:00 AM</t>
  </si>
  <si>
    <t>BANKNIFTY2082021600PE</t>
  </si>
  <si>
    <t>8/18/2020 3:15:00 PM</t>
  </si>
  <si>
    <t>BANKNIFTY2082022400CE</t>
  </si>
  <si>
    <t>8/19/2020 9:24:00 AM</t>
  </si>
  <si>
    <t>8/19/2020 10:30:00 AM</t>
  </si>
  <si>
    <t>8/19/2020 11:15:00 AM</t>
  </si>
  <si>
    <t>8/19/2020 2:03:00 PM</t>
  </si>
  <si>
    <t>8/19/2020 2:27:00 PM</t>
  </si>
  <si>
    <t>8/19/2020 3:15:00 PM</t>
  </si>
  <si>
    <t>BANKNIFTY2082022300PE</t>
  </si>
  <si>
    <t>8/19/2020 2:39:00 PM</t>
  </si>
  <si>
    <t>8/20/2020 9:24:00 AM</t>
  </si>
  <si>
    <t>8/20/2020 2:24:00 PM</t>
  </si>
  <si>
    <t>8/20/2020 12:36:00 PM</t>
  </si>
  <si>
    <t>8/20/2020 1:15:00 PM</t>
  </si>
  <si>
    <t>8/20/2020 2:03:00 PM</t>
  </si>
  <si>
    <t>8/20/2020 2:45:00 PM</t>
  </si>
  <si>
    <t>8/20/2020 3:15:00 PM</t>
  </si>
  <si>
    <t>BANKNIFTY20AUG22500CE</t>
  </si>
  <si>
    <t>8/21/2020 9:24:00 AM</t>
  </si>
  <si>
    <t>8/21/2020 2:18:00 PM</t>
  </si>
  <si>
    <t>8/21/2020 3:00:00 PM</t>
  </si>
  <si>
    <t>8/21/2020 3:15:00 PM</t>
  </si>
  <si>
    <t>BANKNIFTY20AUG22000PE</t>
  </si>
  <si>
    <t>BANKNIFTY20AUG22900CE</t>
  </si>
  <si>
    <t>8/24/2020 9:24:00 AM</t>
  </si>
  <si>
    <t>8/24/2020 9:54:00 AM</t>
  </si>
  <si>
    <t>BANKNIFTY20AUG22400PE</t>
  </si>
  <si>
    <t>8/24/2020 3:15:00 PM</t>
  </si>
  <si>
    <t>BANKNIFTY20AUG23200CE</t>
  </si>
  <si>
    <t>8/25/2020 9:24:00 AM</t>
  </si>
  <si>
    <t>8/25/2020 10:06:00 AM</t>
  </si>
  <si>
    <t>8/25/2020 10:36:00 AM</t>
  </si>
  <si>
    <t>8/25/2020 1:18:00 PM</t>
  </si>
  <si>
    <t>8/25/2020 2:06:00 PM</t>
  </si>
  <si>
    <t>8/25/2020 3:15:00 PM</t>
  </si>
  <si>
    <t>BANKNIFTY20AUG22900PE</t>
  </si>
  <si>
    <t>8/25/2020 10:39:00 AM</t>
  </si>
  <si>
    <t>8/25/2020 1:15:00 PM</t>
  </si>
  <si>
    <t>8/25/2020 2:09:00 PM</t>
  </si>
  <si>
    <t>BANKNIFTY20AUG23300CE</t>
  </si>
  <si>
    <t>8/26/2020 9:24:00 AM</t>
  </si>
  <si>
    <t>8/26/2020 9:39:00 AM</t>
  </si>
  <si>
    <t>8/26/2020 9:51:00 AM</t>
  </si>
  <si>
    <t>8/26/2020 10:30:00 AM</t>
  </si>
  <si>
    <t>8/26/2020 11:30:00 AM</t>
  </si>
  <si>
    <t>8/26/2020 2:03:00 PM</t>
  </si>
  <si>
    <t>BANKNIFTY20AUG23200PE</t>
  </si>
  <si>
    <t>8/26/2020 3:15:00 PM</t>
  </si>
  <si>
    <t>BANKNIFTY20AUG23600CE</t>
  </si>
  <si>
    <t>8/27/2020 9:24:00 AM</t>
  </si>
  <si>
    <t>8/27/2020 12:12:00 PM</t>
  </si>
  <si>
    <t>8/27/2020 1:45:00 PM</t>
  </si>
  <si>
    <t>8/27/2020 2:06:00 PM</t>
  </si>
  <si>
    <t>BANKNIFTY20AUG23700PE</t>
  </si>
  <si>
    <t>8/27/2020 1:33:00 PM</t>
  </si>
  <si>
    <t>BANKNIFTY2090324100CE</t>
  </si>
  <si>
    <t>8/28/2020 9:24:00 AM</t>
  </si>
  <si>
    <t>8/28/2020 10:30:00 AM</t>
  </si>
  <si>
    <t>BANKNIFTY2090323600PE</t>
  </si>
  <si>
    <t>8/28/2020 3:15:00 PM</t>
  </si>
  <si>
    <t>BANKNIFTY2090325300CE</t>
  </si>
  <si>
    <t>8/31/2020 9:24:00 AM</t>
  </si>
  <si>
    <t>8/31/2020 3:15:00 PM</t>
  </si>
  <si>
    <t>BANKNIFTY2090324800PE</t>
  </si>
  <si>
    <t>8/31/2020 10:51:00 AM</t>
  </si>
  <si>
    <t>BANKNIFTY2090323800PE</t>
  </si>
  <si>
    <t>BANKNIFTY2090323700CE</t>
  </si>
  <si>
    <t>BANKNIFTY2090323800CE</t>
  </si>
  <si>
    <t>BANKNIFTY2090323900PE</t>
  </si>
  <si>
    <t>BANKNIFTY2091023200CE</t>
  </si>
  <si>
    <t>BANKNIFTY2091022700PE</t>
  </si>
  <si>
    <t>BANKNIFTY2091023300CE</t>
  </si>
  <si>
    <t>BANKNIFTY2091022800PE</t>
  </si>
  <si>
    <t>BANKNIFTY2091023000CE</t>
  </si>
  <si>
    <t>BANKNIFTY2091022600CE</t>
  </si>
  <si>
    <t>BANKNIFTY2091022500PE</t>
  </si>
  <si>
    <t>BANKNIFTY2091022500CE</t>
  </si>
  <si>
    <t>BANKNIFTY2091022600PE</t>
  </si>
  <si>
    <t>BANKNIFTY2091722900CE</t>
  </si>
  <si>
    <t>BANKNIFTY2091722400PE</t>
  </si>
  <si>
    <t>9/14/2020 9:24:00 AM</t>
  </si>
  <si>
    <t>9/14/2020 3:15:00 PM</t>
  </si>
  <si>
    <t>9/14/2020 12:30:00 PM</t>
  </si>
  <si>
    <t>BANKNIFTY2091722300CE</t>
  </si>
  <si>
    <t>9/15/2020 9:24:00 AM</t>
  </si>
  <si>
    <t>9/15/2020 2:33:00 PM</t>
  </si>
  <si>
    <t>BANKNIFTY2091722000PE</t>
  </si>
  <si>
    <t>9/15/2020 10:48:00 AM</t>
  </si>
  <si>
    <t>9/15/2020 11:00:00 AM</t>
  </si>
  <si>
    <t>9/15/2020 1:45:00 PM</t>
  </si>
  <si>
    <t>9/15/2020 2:00:00 PM</t>
  </si>
  <si>
    <t>9/15/2020 3:15:00 PM</t>
  </si>
  <si>
    <t>BANKNIFTY2091722500CE</t>
  </si>
  <si>
    <t>9/16/2020 9:24:00 AM</t>
  </si>
  <si>
    <t>9/16/2020 1:48:00 PM</t>
  </si>
  <si>
    <t>9/16/2020 11:48:00 AM</t>
  </si>
  <si>
    <t>9/16/2020 12:45:00 PM</t>
  </si>
  <si>
    <t>9/16/2020 3:15:00 PM</t>
  </si>
  <si>
    <t>9/17/2020 9:24:00 AM</t>
  </si>
  <si>
    <t>9/17/2020 10:30:00 AM</t>
  </si>
  <si>
    <t>9/17/2020 11:39:00 AM</t>
  </si>
  <si>
    <t>9/17/2020 3:15:00 PM</t>
  </si>
  <si>
    <t>BANKNIFTY20SEP22700CE</t>
  </si>
  <si>
    <t>9/18/2020 9:24:00 AM</t>
  </si>
  <si>
    <t>9/18/2020 2:03:00 PM</t>
  </si>
  <si>
    <t>9/18/2020 2:18:00 PM</t>
  </si>
  <si>
    <t>9/18/2020 3:15:00 PM</t>
  </si>
  <si>
    <t>BANKNIFTY20SEP22200PE</t>
  </si>
  <si>
    <t>9/18/2020 10:42:00 AM</t>
  </si>
  <si>
    <t>BANKNIFTY20SEP22200CE</t>
  </si>
  <si>
    <t>9/21/2020 9:24:00 AM</t>
  </si>
  <si>
    <t>9/21/2020 3:15:00 PM</t>
  </si>
  <si>
    <t>BANKNIFTY20SEP21700PE</t>
  </si>
  <si>
    <t>9/21/2020 12:42:00 PM</t>
  </si>
  <si>
    <t>BANKNIFTY20SEP21400CE</t>
  </si>
  <si>
    <t>9/22/2020 9:24:00 AM</t>
  </si>
  <si>
    <t>9/22/2020 3:15:00 PM</t>
  </si>
  <si>
    <t>BANKNIFTY20SEP21100PE</t>
  </si>
  <si>
    <t>9/22/2020 2:12:00 PM</t>
  </si>
  <si>
    <t>BANKNIFTY20SEP21300CE</t>
  </si>
  <si>
    <t>9/23/2020 9:24:00 AM</t>
  </si>
  <si>
    <t>9/23/2020 10:33:00 AM</t>
  </si>
  <si>
    <t>9/23/2020 10:39:00 AM</t>
  </si>
  <si>
    <t>9/23/2020 10:57:00 AM</t>
  </si>
  <si>
    <t>9/23/2020 11:57:00 AM</t>
  </si>
  <si>
    <t>9/23/2020 3:15:00 PM</t>
  </si>
  <si>
    <t>BANKNIFTY20SEP21200PE</t>
  </si>
  <si>
    <t>9/23/2020 9:51:00 AM</t>
  </si>
  <si>
    <t>9/23/2020 10:03:00 AM</t>
  </si>
  <si>
    <t>9/23/2020 12:03:00 PM</t>
  </si>
  <si>
    <t>BANKNIFTY20SEP20800CE</t>
  </si>
  <si>
    <t>9/24/2020 9:24:00 AM</t>
  </si>
  <si>
    <t>9/24/2020 3:15:00 PM</t>
  </si>
  <si>
    <t>BANKNIFTY20SEP20900PE</t>
  </si>
  <si>
    <t>9/24/2020 10:27:00 AM</t>
  </si>
  <si>
    <t>BANKNIFTY20O0120900CE</t>
  </si>
  <si>
    <t>9/25/2020 9:24:00 AM</t>
  </si>
  <si>
    <t>9/25/2020 11:30:00 AM</t>
  </si>
  <si>
    <t>9/25/2020 11:36:00 AM</t>
  </si>
  <si>
    <t>9/25/2020 12:03:00 PM</t>
  </si>
  <si>
    <t>BANKNIFTY20O0120400PE</t>
  </si>
  <si>
    <t>9/25/2020 10:09:00 AM</t>
  </si>
  <si>
    <t>9/25/2020 10:30:00 AM</t>
  </si>
  <si>
    <t>9/25/2020 10:42:00 AM</t>
  </si>
  <si>
    <t>9/25/2020 11:12:00 AM</t>
  </si>
  <si>
    <t>9/25/2020 3:15:00 PM</t>
  </si>
  <si>
    <t>BANKNIFTY20O0121400CE</t>
  </si>
  <si>
    <t>9/28/2020 9:24:00 AM</t>
  </si>
  <si>
    <t>9/28/2020 10:51:00 AM</t>
  </si>
  <si>
    <t>BANKNIFTY20O0120900PE</t>
  </si>
  <si>
    <t>9/28/2020 3:15:00 PM</t>
  </si>
  <si>
    <t>BANKNIFTY20O0121900CE</t>
  </si>
  <si>
    <t>9/29/2020 9:24:00 AM</t>
  </si>
  <si>
    <t>9/29/2020 2:18:00 PM</t>
  </si>
  <si>
    <t>9/29/2020 2:54:00 PM</t>
  </si>
  <si>
    <t>9/29/2020 3:06:00 PM</t>
  </si>
  <si>
    <t>BANKNIFTY20O0121600PE</t>
  </si>
  <si>
    <t>9/29/2020 10:48:00 AM</t>
  </si>
  <si>
    <t>9/29/2020 11:39:00 AM</t>
  </si>
  <si>
    <t>9/29/2020 12:12:00 PM</t>
  </si>
  <si>
    <t>9/29/2020 2:15:00 PM</t>
  </si>
  <si>
    <t>9/29/2020 2:57:00 PM</t>
  </si>
  <si>
    <t>BANKNIFTY20O0121300CE</t>
  </si>
  <si>
    <t>9/30/2020 9:24:00 AM</t>
  </si>
  <si>
    <t>9/30/2020 10:57:00 AM</t>
  </si>
  <si>
    <t>9/30/2020 11:18:00 AM</t>
  </si>
  <si>
    <t>9/30/2020 2:12:00 PM</t>
  </si>
  <si>
    <t>BANKNIFTY20O0121200PE</t>
  </si>
  <si>
    <t>9/30/2020 10:00:00 AM</t>
  </si>
  <si>
    <t>9/30/2020 10:24:00 AM</t>
  </si>
  <si>
    <t>9/30/2020 3:15:00 PM</t>
  </si>
  <si>
    <t>BANKNIFTY20O0121800CE</t>
  </si>
  <si>
    <t>BANKNIFTY20O0121900PE</t>
  </si>
  <si>
    <t>BANKNIFTY20O0822900CE</t>
  </si>
  <si>
    <t>BANKNIFTY20O0822400PE</t>
  </si>
  <si>
    <t>BANKNIFTY20O0822800CE</t>
  </si>
  <si>
    <t>BANKNIFTY20O0822500PE</t>
  </si>
  <si>
    <t>BANKNIFTY20O0822700CE</t>
  </si>
  <si>
    <t>BANKNIFTY20O0822600PE</t>
  </si>
  <si>
    <t>BANKNIFTY20O0823100CE</t>
  </si>
  <si>
    <t>BANKNIFTY20O0823200PE</t>
  </si>
  <si>
    <t>BANKNIFTY20O1523500CE</t>
  </si>
  <si>
    <t>BANKNIFTY20O1523000PE</t>
  </si>
  <si>
    <t>BANKNIFTY20O2224100CE</t>
  </si>
  <si>
    <t>10/19/2020 9:24:00 AM</t>
  </si>
  <si>
    <t>10/19/2020 1:18:00 PM</t>
  </si>
  <si>
    <t>10/19/2020 1:30:00 PM</t>
  </si>
  <si>
    <t>10/19/2020 2:06:00 PM</t>
  </si>
  <si>
    <t>BANKNIFTY20O2223600PE</t>
  </si>
  <si>
    <t>10/19/2020 3:15:00 PM</t>
  </si>
  <si>
    <t>BANKNIFTY20O2224200CE</t>
  </si>
  <si>
    <t>10/20/2020 9:24:00 AM</t>
  </si>
  <si>
    <t>10/20/2020 11:12:00 AM</t>
  </si>
  <si>
    <t>10/20/2020 1:00:00 PM</t>
  </si>
  <si>
    <t>10/20/2020 1:24:00 PM</t>
  </si>
  <si>
    <t>10/20/2020 2:09:00 PM</t>
  </si>
  <si>
    <t>10/20/2020 2:18:00 PM</t>
  </si>
  <si>
    <t>BANKNIFTY20O2223900PE</t>
  </si>
  <si>
    <t>10/20/2020 3:15:00 PM</t>
  </si>
  <si>
    <t>BANKNIFTY20O2224700CE</t>
  </si>
  <si>
    <t>10/21/2020 9:24:00 AM</t>
  </si>
  <si>
    <t>10/21/2020 10:15:00 AM</t>
  </si>
  <si>
    <t>10/21/2020 1:15:00 PM</t>
  </si>
  <si>
    <t>10/21/2020 3:15:00 PM</t>
  </si>
  <si>
    <t>BANKNIFTY20O2224600PE</t>
  </si>
  <si>
    <t>10/21/2020 1:18:00 PM</t>
  </si>
  <si>
    <t>BANKNIFTY20O2224500CE</t>
  </si>
  <si>
    <t>10/22/2020 9:24:00 AM</t>
  </si>
  <si>
    <t>10/22/2020 11:03:00 AM</t>
  </si>
  <si>
    <t>10/22/2020 11:27:00 AM</t>
  </si>
  <si>
    <t>10/22/2020 1:09:00 PM</t>
  </si>
  <si>
    <t>10/22/2020 1:15:00 PM</t>
  </si>
  <si>
    <t>10/22/2020 2:00:00 PM</t>
  </si>
  <si>
    <t>10/22/2020 12:24:00 PM</t>
  </si>
  <si>
    <t>10/22/2020 1:06:00 PM</t>
  </si>
  <si>
    <t>10/22/2020 1:18:00 PM</t>
  </si>
  <si>
    <t>10/22/2020 1:33:00 PM</t>
  </si>
  <si>
    <t>10/22/2020 1:42:00 PM</t>
  </si>
  <si>
    <t>BANKNIFTY20OCT24900CE</t>
  </si>
  <si>
    <t>10/23/2020 9:24:00 AM</t>
  </si>
  <si>
    <t>10/23/2020 2:39:00 PM</t>
  </si>
  <si>
    <t>BANKNIFTY20OCT24400PE</t>
  </si>
  <si>
    <t>10/23/2020 10:57:00 AM</t>
  </si>
  <si>
    <t>10/23/2020 12:36:00 PM</t>
  </si>
  <si>
    <t>10/23/2020 1:30:00 PM</t>
  </si>
  <si>
    <t>10/23/2020 1:51:00 PM</t>
  </si>
  <si>
    <t>10/23/2020 2:30:00 PM</t>
  </si>
  <si>
    <t>BANKNIFTY20OCT24700CE</t>
  </si>
  <si>
    <t>10/26/2020 9:24:00 AM</t>
  </si>
  <si>
    <t>10/26/2020 10:09:00 AM</t>
  </si>
  <si>
    <t>10/26/2020 11:15:00 AM</t>
  </si>
  <si>
    <t>10/26/2020 3:15:00 PM</t>
  </si>
  <si>
    <t>BANKNIFTY20OCT24200PE</t>
  </si>
  <si>
    <t>10/26/2020 11:36:00 AM</t>
  </si>
  <si>
    <t>BANKNIFTY20OCT24100CE</t>
  </si>
  <si>
    <t>10/27/2020 9:24:00 AM</t>
  </si>
  <si>
    <t>10/27/2020 10:48:00 AM</t>
  </si>
  <si>
    <t>10/27/2020 11:27:00 AM</t>
  </si>
  <si>
    <t>10/27/2020 11:42:00 AM</t>
  </si>
  <si>
    <t>BANKNIFTY20OCT23800PE</t>
  </si>
  <si>
    <t>10/27/2020 3:15:00 PM</t>
  </si>
  <si>
    <t>10/28/2020 9:24:00 AM</t>
  </si>
  <si>
    <t>10/28/2020 12:21:00 PM</t>
  </si>
  <si>
    <t>10/28/2020 12:24:00 PM</t>
  </si>
  <si>
    <t>10/28/2020 3:15:00 PM</t>
  </si>
  <si>
    <t>BANKNIFTY20OCT24600PE</t>
  </si>
  <si>
    <t>10/28/2020 9:57:00 AM</t>
  </si>
  <si>
    <t>BANKNIFTY20OCT24000CE</t>
  </si>
  <si>
    <t>10/29/2020 9:24:00 AM</t>
  </si>
  <si>
    <t>10/29/2020 3:15:00 PM</t>
  </si>
  <si>
    <t>BANKNIFTY20OCT24100PE</t>
  </si>
  <si>
    <t>10/29/2020 10:21:00 AM</t>
  </si>
  <si>
    <t>10/29/2020 11:48:00 AM</t>
  </si>
  <si>
    <t>10/29/2020 12:57:00 PM</t>
  </si>
  <si>
    <t>BANKNIFTY20N0524400CE</t>
  </si>
  <si>
    <t>10/30/2020 9:24:00 AM</t>
  </si>
  <si>
    <t>10/30/2020 10:39:00 AM</t>
  </si>
  <si>
    <t>10/30/2020 10:45:00 AM</t>
  </si>
  <si>
    <t>10/30/2020 3:15:00 PM</t>
  </si>
  <si>
    <t>BANKNIFTY20N0523900PE</t>
  </si>
  <si>
    <t>10/30/2020 11:30:00 AM</t>
  </si>
  <si>
    <t>BANKNIFTY20N1227500CE</t>
  </si>
  <si>
    <t>BANKNIFTY20N1227000PE</t>
  </si>
  <si>
    <t>BANKNIFTY20N1228100CE</t>
  </si>
  <si>
    <t>BANKNIFTY20N1227800PE</t>
  </si>
  <si>
    <t>BANKNIFTY20N1228900CE</t>
  </si>
  <si>
    <t>BANKNIFTY20N1228800PE</t>
  </si>
  <si>
    <t>BANKNIFTY20N1228500CE</t>
  </si>
  <si>
    <t>BANKNIFTY20N1228600PE</t>
  </si>
  <si>
    <t>BANKNIFTY20N1928100CE</t>
  </si>
  <si>
    <t>11/13/2020 9:24:00 AM</t>
  </si>
  <si>
    <t>11/13/2020 1:51:00 PM</t>
  </si>
  <si>
    <t>BANKNIFTY20N1927600PE</t>
  </si>
  <si>
    <t>11/13/2020 3:15:00 PM</t>
  </si>
  <si>
    <t>BANKNIFTY2110731600CE</t>
  </si>
  <si>
    <t>BANKNIFTY2110731100PE</t>
  </si>
  <si>
    <t>BANKNIFTY2110731700CE</t>
  </si>
  <si>
    <t>BANKNIFTY2110731200PE</t>
  </si>
  <si>
    <t>BANKNIFTY2110731100CE</t>
  </si>
  <si>
    <t>BANKNIFTY2110730800PE</t>
  </si>
  <si>
    <t>BANKNIFTY2110731900CE</t>
  </si>
  <si>
    <t>BANKNIFTY2110731800PE</t>
  </si>
  <si>
    <t>BANKNIFTY2110732100CE</t>
  </si>
  <si>
    <t>BANKNIFTY2110732200PE</t>
  </si>
  <si>
    <t>BANKNIFTY2111432400CE</t>
  </si>
  <si>
    <t>BANKNIFTY2111431900PE</t>
  </si>
  <si>
    <t>BANKNIFTY2111432300CE</t>
  </si>
  <si>
    <t>BANKNIFTY2111431800PE</t>
  </si>
  <si>
    <t>BANKNIFTY2111431900CE</t>
  </si>
  <si>
    <t>BANKNIFTY2111431600PE</t>
  </si>
  <si>
    <t>BANKNIFTY2111432500CE</t>
  </si>
  <si>
    <t>1/13/2021 9:24:00 AM</t>
  </si>
  <si>
    <t>1/13/2021 3:15:00 PM</t>
  </si>
  <si>
    <t>BANKNIFTY2111432400PE</t>
  </si>
  <si>
    <t>1/13/2021 10:36:00 AM</t>
  </si>
  <si>
    <t>BANKNIFTY2111432700CE</t>
  </si>
  <si>
    <t>1/14/2021 9:24:00 AM</t>
  </si>
  <si>
    <t>1/14/2021 3:15:00 PM</t>
  </si>
  <si>
    <t>BANKNIFTY2111432800PE</t>
  </si>
  <si>
    <t>1/14/2021 2:45:00 PM</t>
  </si>
  <si>
    <t>BANKNIFTY2112132700CE</t>
  </si>
  <si>
    <t>1/15/2021 9:24:00 AM</t>
  </si>
  <si>
    <t>1/15/2021 1:21:00 PM</t>
  </si>
  <si>
    <t>1/15/2021 1:54:00 PM</t>
  </si>
  <si>
    <t>1/15/2021 3:15:00 PM</t>
  </si>
  <si>
    <t>BANKNIFTY2112132200PE</t>
  </si>
  <si>
    <t>1/15/2021 11:24:00 AM</t>
  </si>
  <si>
    <t>1/15/2021 12:12:00 PM</t>
  </si>
  <si>
    <t>1/15/2021 2:09:00 PM</t>
  </si>
  <si>
    <t>BANKNIFTY2112132600CE</t>
  </si>
  <si>
    <t>1/18/2021 9:24:00 AM</t>
  </si>
  <si>
    <t>1/18/2021 2:12:00 PM</t>
  </si>
  <si>
    <t>1/18/2021 2:30:00 PM</t>
  </si>
  <si>
    <t>1/18/2021 3:15:00 PM</t>
  </si>
  <si>
    <t>BANKNIFTY2112132100PE</t>
  </si>
  <si>
    <t>1/18/2021 10:30:00 AM</t>
  </si>
  <si>
    <t>BANKNIFTY2112132100CE</t>
  </si>
  <si>
    <t>1/19/2021 9:24:00 AM</t>
  </si>
  <si>
    <t>1/19/2021 10:30:00 AM</t>
  </si>
  <si>
    <t>BANKNIFTY2112131800PE</t>
  </si>
  <si>
    <t>1/19/2021 3:15:00 PM</t>
  </si>
  <si>
    <t>BANKNIFTY2112132500CE</t>
  </si>
  <si>
    <t>1/20/2021 9:24:00 AM</t>
  </si>
  <si>
    <t>1/20/2021 10:48:00 AM</t>
  </si>
  <si>
    <t>1/20/2021 12:30:00 PM</t>
  </si>
  <si>
    <t>1/20/2021 12:57:00 PM</t>
  </si>
  <si>
    <t>BANKNIFTY2112132400PE</t>
  </si>
  <si>
    <t>1/20/2021 3:15:00 PM</t>
  </si>
  <si>
    <t>1/21/2021 9:24:00 AM</t>
  </si>
  <si>
    <t>1/21/2021 12:18:00 PM</t>
  </si>
  <si>
    <t>1/21/2021 2:06:00 PM</t>
  </si>
  <si>
    <t>1/21/2021 3:15:00 PM</t>
  </si>
  <si>
    <t>BANKNIFTY2112132700PE</t>
  </si>
  <si>
    <t>1/21/2021 1:51:00 PM</t>
  </si>
  <si>
    <t>BANKNIFTY21JAN32300CE</t>
  </si>
  <si>
    <t>1/22/2021 9:24:00 AM</t>
  </si>
  <si>
    <t>1/22/2021 3:15:00 PM</t>
  </si>
  <si>
    <t>BANKNIFTY21JAN31800PE</t>
  </si>
  <si>
    <t>1/22/2021 10:24:00 AM</t>
  </si>
  <si>
    <t>BANKNIFTY21JAN31800CE</t>
  </si>
  <si>
    <t>1/25/2021 9:24:00 AM</t>
  </si>
  <si>
    <t>1/25/2021 10:33:00 AM</t>
  </si>
  <si>
    <t>1/25/2021 10:45:00 AM</t>
  </si>
  <si>
    <t>1/25/2021 10:51:00 AM</t>
  </si>
  <si>
    <t>1/25/2021 11:24:00 AM</t>
  </si>
  <si>
    <t>1/25/2021 1:15:00 PM</t>
  </si>
  <si>
    <t>BANKNIFTY21JAN31300PE</t>
  </si>
  <si>
    <t>1/25/2021 12:00:00 PM</t>
  </si>
  <si>
    <t>1/25/2021 12:06:00 PM</t>
  </si>
  <si>
    <t>1/25/2021 2:06:00 PM</t>
  </si>
  <si>
    <t>BANKNIFTY21JAN31100CE</t>
  </si>
  <si>
    <t>1/27/2021 9:24:00 AM</t>
  </si>
  <si>
    <t>1/27/2021 3:15:00 PM</t>
  </si>
  <si>
    <t>BANKNIFTY21JAN31000PE</t>
  </si>
  <si>
    <t>1/27/2021 9:39:00 AM</t>
  </si>
  <si>
    <t>1/27/2021 11:12:00 AM</t>
  </si>
  <si>
    <t>1/27/2021 11:39:00 AM</t>
  </si>
  <si>
    <t>BANKNIFTY21JAN29700CE</t>
  </si>
  <si>
    <t>1/28/2021 9:24:00 AM</t>
  </si>
  <si>
    <t>1/28/2021 12:18:00 PM</t>
  </si>
  <si>
    <t>1/28/2021 12:27:00 PM</t>
  </si>
  <si>
    <t>1/28/2021 1:30:00 PM</t>
  </si>
  <si>
    <t>1/28/2021 2:00:00 PM</t>
  </si>
  <si>
    <t>1/28/2021 2:06:00 PM</t>
  </si>
  <si>
    <t>BANKNIFTY21JAN29800PE</t>
  </si>
  <si>
    <t>1/28/2021 3:15:00 PM</t>
  </si>
  <si>
    <t>BANKNIFTY2120430900CE</t>
  </si>
  <si>
    <t>1/29/2021 9:24:00 AM</t>
  </si>
  <si>
    <t>1/29/2021 12:33:00 PM</t>
  </si>
  <si>
    <t>1/29/2021 1:03:00 PM</t>
  </si>
  <si>
    <t>1/29/2021 1:21:00 PM</t>
  </si>
  <si>
    <t>1/29/2021 1:36:00 PM</t>
  </si>
  <si>
    <t>1/29/2021 2:12:00 PM</t>
  </si>
  <si>
    <t>BANKNIFTY2120430400PE</t>
  </si>
  <si>
    <t>1/29/2021 3:03:00 PM</t>
  </si>
  <si>
    <t>BANKNIFTY2120431300CE</t>
  </si>
  <si>
    <t>BANKNIFTY2120430800PE</t>
  </si>
  <si>
    <t>BANKNIFTY2120434200CE</t>
  </si>
  <si>
    <t>BANKNIFTY2120433900PE</t>
  </si>
  <si>
    <t>BANKNIFTY2120434300CE</t>
  </si>
  <si>
    <t>BANKNIFTY2120434200PE</t>
  </si>
  <si>
    <t>BANKNIFTY2120434500CE</t>
  </si>
  <si>
    <t>BANKNIFTY2120434600PE</t>
  </si>
  <si>
    <t>BANKNIFTY2121136300CE</t>
  </si>
  <si>
    <t>BANKNIFTY2121135800PE</t>
  </si>
  <si>
    <t>BANKNIFTY2121136600CE</t>
  </si>
  <si>
    <t>BANKNIFTY2121136100PE</t>
  </si>
  <si>
    <t>BANKNIFTY2121136000CE</t>
  </si>
  <si>
    <t>BANKNIFTY2121135700PE</t>
  </si>
  <si>
    <t>BANKNIFTY2121135900PE</t>
  </si>
  <si>
    <t>BANKNIFTY2121135800CE</t>
  </si>
  <si>
    <t>BANKNIFTY2121836100CE</t>
  </si>
  <si>
    <t>BANKNIFTY2121835600PE</t>
  </si>
  <si>
    <t>BANKNIFTY2121837000CE</t>
  </si>
  <si>
    <t>2/15/2021 9:24:00 AM</t>
  </si>
  <si>
    <t>2/15/2021 12:30:00 PM</t>
  </si>
  <si>
    <t>BANKNIFTY2121836500PE</t>
  </si>
  <si>
    <t>2/15/2021 3:15:00 PM</t>
  </si>
  <si>
    <t>BANKNIFTY2121837800CE</t>
  </si>
  <si>
    <t>2/16/2021 9:24:00 AM</t>
  </si>
  <si>
    <t>2/16/2021 3:15:00 PM</t>
  </si>
  <si>
    <t>BANKNIFTY2121837500PE</t>
  </si>
  <si>
    <t>2/16/2021 11:24:00 AM</t>
  </si>
  <si>
    <t>2/17/2021 9:24:00 AM</t>
  </si>
  <si>
    <t>2/17/2021 10:45:00 AM</t>
  </si>
  <si>
    <t>2/17/2021 1:00:00 PM</t>
  </si>
  <si>
    <t>2/17/2021 3:15:00 PM</t>
  </si>
  <si>
    <t>BANKNIFTY2121836900PE</t>
  </si>
  <si>
    <t>BANKNIFTY2121836900CE</t>
  </si>
  <si>
    <t>2/18/2021 9:24:00 AM</t>
  </si>
  <si>
    <t>2/18/2021 3:15:00 PM</t>
  </si>
  <si>
    <t>BANKNIFTY2121837000PE</t>
  </si>
  <si>
    <t>2/18/2021 11:36:00 AM</t>
  </si>
  <si>
    <t>BANKNIFTY21FEB36100CE</t>
  </si>
  <si>
    <t>2/22/2021 9:24:00 AM</t>
  </si>
  <si>
    <t>2/22/2021 3:15:00 PM</t>
  </si>
  <si>
    <t>BANKNIFTY21FEB35600PE</t>
  </si>
  <si>
    <t>2/22/2021 11:03:00 AM</t>
  </si>
  <si>
    <t>BANKNIFTY21FEB35600CE</t>
  </si>
  <si>
    <t>2/23/2021 9:24:00 AM</t>
  </si>
  <si>
    <t>2/23/2021 3:15:00 PM</t>
  </si>
  <si>
    <t>BANKNIFTY21FEB35300PE</t>
  </si>
  <si>
    <t>2/23/2021 9:45:00 AM</t>
  </si>
  <si>
    <t>2/23/2021 10:03:00 AM</t>
  </si>
  <si>
    <t>2/23/2021 11:33:00 AM</t>
  </si>
  <si>
    <t>BANKNIFTY21FEB35400CE</t>
  </si>
  <si>
    <t>2/24/2021 9:24:00 AM</t>
  </si>
  <si>
    <t>2/24/2021 9:51:00 AM</t>
  </si>
  <si>
    <t>BANKNIFTY2130435900CE</t>
  </si>
  <si>
    <t>2/26/2021 9:24:00 AM</t>
  </si>
  <si>
    <t>2/26/2021 2:45:00 PM</t>
  </si>
  <si>
    <t>2/26/2021 3:00:00 PM</t>
  </si>
  <si>
    <t>2/26/2021 3:15:00 PM</t>
  </si>
  <si>
    <t>BANKNIFTY2130435400PE</t>
  </si>
  <si>
    <t>2/26/2021 10:18:00 AM</t>
  </si>
  <si>
    <t>Date</t>
  </si>
  <si>
    <t>ATM</t>
  </si>
  <si>
    <t>Overall P/L</t>
  </si>
  <si>
    <t>CESymbol</t>
  </si>
  <si>
    <t>Entry Time</t>
  </si>
  <si>
    <t>Entry Price</t>
  </si>
  <si>
    <t>Exit Time</t>
  </si>
  <si>
    <t>Exit Price</t>
  </si>
  <si>
    <t>PL</t>
  </si>
  <si>
    <t>T</t>
  </si>
  <si>
    <t>PESymbol</t>
  </si>
  <si>
    <t>Days</t>
  </si>
  <si>
    <t>Year</t>
  </si>
  <si>
    <t>Month</t>
  </si>
  <si>
    <t>Row Labels</t>
  </si>
  <si>
    <t>2020</t>
  </si>
  <si>
    <t>2021</t>
  </si>
  <si>
    <t>Grand Total</t>
  </si>
  <si>
    <t>Column Labels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</si>
  <si>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</si>
  <si>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</si>
  <si>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</si>
  <si>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</si>
  <si>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</si>
  <si>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</si>
  <si>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</si>
  <si>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</si>
  <si>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</si>
  <si>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</si>
  <si>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</si>
  <si>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Sum of Overall P/L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</si>
</sst>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Liberation Sans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499984740745262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7" fillId="33" borderId="0" xfId="0" applyFont="1" applyFill="1"/>
    <xf numFmtId="0" fontId="18" fillId="34" borderId="10" xfId="0" applyFont="1" applyFill="1" applyBorder="1" applyAlignment="1">
      <alignment horizontal="center" vertical="center"/>
    </xf>
    <xf numFmtId="0" fontId="0" fillId="0" borderId="0" xfId="0" pivotButton="1"/>
    <xf numFmtId="0" fontId="0" fillId="0" borderId="11" xfId="0" pivotButton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IS PC" refreshedDate="44286.899603819445" createdVersion="6" refreshedVersion="6" minRefreshableVersion="3" recordCount="178">
  <cacheSource type="worksheet">
    <worksheetSource ref="A1:AQ179" sheet="Chandra Final Output"/>
  </cacheSource>
  <cacheFields count="43">
    <cacheField name="Date" numFmtId="14">
      <sharedItems containsSemiMixedTypes="0" containsNonDate="0" containsDate="1" containsString="0" minDate="2020-01-07T00:00:00" maxDate="2021-02-27T00:00:00"/>
    </cacheField>
    <cacheField name="Days" numFmtId="0">
      <sharedItems/>
    </cacheField>
    <cacheField name="ATM" numFmtId="0">
      <sharedItems containsSemiMixedTypes="0" containsString="0" containsNumber="1" minValue="17623.849999999999" maxValue="37615.599999999999"/>
    </cacheField>
    <cacheField name="Overall P/L" numFmtId="0">
      <sharedItems containsSemiMixedTypes="0" containsString="0" containsNumber="1" minValue="-3568.75" maxValue="4738.75"/>
    </cacheField>
    <cacheField name="CESymbol" numFmtId="0">
      <sharedItems/>
    </cacheField>
    <cacheField name="Entry Time" numFmtId="0">
      <sharedItems containsDate="1" containsMixedTypes="1" minDate="2020-01-09T09:24:00" maxDate="2021-12-02T09:24:00"/>
    </cacheField>
    <cacheField name="Entry Price" numFmtId="0">
      <sharedItems containsSemiMixedTypes="0" containsString="0" containsNumber="1" minValue="-1" maxValue="544.70000000000005"/>
    </cacheField>
    <cacheField name="Exit Time" numFmtId="0">
      <sharedItems containsDate="1" containsMixedTypes="1" minDate="2020-01-09T13:21:00" maxDate="2021-12-02T10:12:00"/>
    </cacheField>
    <cacheField name="Exit Price" numFmtId="0">
      <sharedItems containsSemiMixedTypes="0" containsString="0" containsNumber="1" minValue="-1" maxValue="738.6"/>
    </cacheField>
    <cacheField name="PL" numFmtId="0">
      <sharedItems containsSemiMixedTypes="0" containsString="0" containsNumber="1" minValue="-7868.75" maxValue="13495"/>
    </cacheField>
    <cacheField name="CESymbol2" numFmtId="0">
      <sharedItems containsBlank="1"/>
    </cacheField>
    <cacheField name="Entry Time2" numFmtId="0">
      <sharedItems containsDate="1" containsBlank="1" containsMixedTypes="1" minDate="2020-01-09T13:24:00" maxDate="2021-11-02T11:03:00"/>
    </cacheField>
    <cacheField name="Entry Price2" numFmtId="0">
      <sharedItems containsString="0" containsBlank="1" containsNumber="1" minValue="25.9" maxValue="827.5"/>
    </cacheField>
    <cacheField name="Exit Time2" numFmtId="0">
      <sharedItems containsDate="1" containsBlank="1" containsMixedTypes="1" minDate="2020-02-09T13:51:00" maxDate="2021-11-02T12:33:00"/>
    </cacheField>
    <cacheField name="Exit Price2" numFmtId="0">
      <sharedItems containsString="0" containsBlank="1" containsNumber="1" minValue="0" maxValue="769.1"/>
    </cacheField>
    <cacheField name="PL2" numFmtId="0">
      <sharedItems containsString="0" containsBlank="1" containsNumber="1" minValue="-1261.25" maxValue="12353.75"/>
    </cacheField>
    <cacheField name="CESymbol3" numFmtId="0">
      <sharedItems containsBlank="1"/>
    </cacheField>
    <cacheField name="Entry Time3" numFmtId="0">
      <sharedItems containsDate="1" containsBlank="1" containsMixedTypes="1" minDate="2020-05-03T13:33:00" maxDate="2021-11-02T12:51:00"/>
    </cacheField>
    <cacheField name="Entry Price3" numFmtId="0">
      <sharedItems containsString="0" containsBlank="1" containsNumber="1" minValue="139.65" maxValue="502"/>
    </cacheField>
    <cacheField name="Exit Time3" numFmtId="0">
      <sharedItems containsDate="1" containsBlank="1" containsMixedTypes="1" minDate="2020-05-03T15:15:00" maxDate="2021-11-02T15:06:00"/>
    </cacheField>
    <cacheField name="Exit Price3" numFmtId="0">
      <sharedItems containsString="0" containsBlank="1" containsNumber="1" minValue="0.2" maxValue="523.15"/>
    </cacheField>
    <cacheField name="PL3" numFmtId="0">
      <sharedItems containsString="0" containsBlank="1" containsNumber="1" minValue="-2066.25" maxValue="4273.75"/>
    </cacheField>
    <cacheField name="T" numFmtId="0">
      <sharedItems containsNonDate="0" containsString="0" containsBlank="1"/>
    </cacheField>
    <cacheField name="PESymbol" numFmtId="0">
      <sharedItems/>
    </cacheField>
    <cacheField name="Entry Time4" numFmtId="0">
      <sharedItems containsDate="1" containsMixedTypes="1" minDate="2020-01-09T09:24:00" maxDate="2021-12-02T09:24:00"/>
    </cacheField>
    <cacheField name="Entry Price4" numFmtId="0">
      <sharedItems containsSemiMixedTypes="0" containsString="0" containsNumber="1" minValue="-1" maxValue="635.29999999999995"/>
    </cacheField>
    <cacheField name="Exit Time4" numFmtId="0">
      <sharedItems containsDate="1" containsMixedTypes="1" minDate="2020-01-09T11:12:00" maxDate="2021-12-02T15:15:00"/>
    </cacheField>
    <cacheField name="Exit Price4" numFmtId="0">
      <sharedItems containsSemiMixedTypes="0" containsString="0" containsNumber="1" minValue="0" maxValue="707.9"/>
    </cacheField>
    <cacheField name="PL4" numFmtId="0">
      <sharedItems containsSemiMixedTypes="0" containsString="0" containsNumber="1" minValue="-11081.25" maxValue="11410"/>
    </cacheField>
    <cacheField name="PESymbol2" numFmtId="0">
      <sharedItems containsBlank="1"/>
    </cacheField>
    <cacheField name="Entry Time5" numFmtId="0">
      <sharedItems containsDate="1" containsBlank="1" containsMixedTypes="1" minDate="2020-01-09T11:27:00" maxDate="2021-12-01T11:42:00"/>
    </cacheField>
    <cacheField name="Entry Price5" numFmtId="0">
      <sharedItems containsString="0" containsBlank="1" containsNumber="1" minValue="85.85" maxValue="632"/>
    </cacheField>
    <cacheField name="Exit Time5" numFmtId="0">
      <sharedItems containsDate="1" containsBlank="1" containsMixedTypes="1" minDate="2020-01-09T11:36:00" maxDate="2021-12-01T15:15:00"/>
    </cacheField>
    <cacheField name="Exit Price5" numFmtId="0">
      <sharedItems containsString="0" containsBlank="1" containsNumber="1" minValue="0.2" maxValue="654.35"/>
    </cacheField>
    <cacheField name="PL5" numFmtId="0">
      <sharedItems containsString="0" containsBlank="1" containsNumber="1" minValue="-1993.75" maxValue="9010"/>
    </cacheField>
    <cacheField name="PESymbol3" numFmtId="0">
      <sharedItems containsBlank="1"/>
    </cacheField>
    <cacheField name="Entry Time6" numFmtId="0">
      <sharedItems containsDate="1" containsBlank="1" containsMixedTypes="1" minDate="2020-01-09T11:36:00" maxDate="2021-11-02T14:24:00"/>
    </cacheField>
    <cacheField name="Entry Price6" numFmtId="0">
      <sharedItems containsString="0" containsBlank="1" containsNumber="1" minValue="42.1" maxValue="547.6"/>
    </cacheField>
    <cacheField name="Exit Time6" numFmtId="0">
      <sharedItems containsDate="1" containsBlank="1" containsMixedTypes="1" minDate="2020-01-09T11:42:00" maxDate="2021-11-02T14:33:00"/>
    </cacheField>
    <cacheField name="Exit Price6" numFmtId="0">
      <sharedItems containsString="0" containsBlank="1" containsNumber="1" minValue="8.3000000000000007" maxValue="617.45000000000005"/>
    </cacheField>
    <cacheField name="PL6" numFmtId="0">
      <sharedItems containsString="0" containsBlank="1" containsNumber="1" minValue="-1746.25" maxValue="7523.75"/>
    </cacheField>
    <cacheField name="Year" numFmtId="0">
      <sharedItems count="2">
        <s v="2020"/>
        <s v="2021"/>
      </sharedItems>
    </cacheField>
    <cacheField name="Month" numFmtId="0">
      <sharedItems count="11">
        <s v="Jan"/>
        <s v="Mar"/>
        <s v="Apr"/>
        <s v="May"/>
        <s v="Jun"/>
        <s v="Jul"/>
        <s v="Aug"/>
        <s v="Sep"/>
        <s v="Oct"/>
        <s v="Nov"/>
        <s v="Feb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8">
  <r>
    <d v="2020-01-07T00:00:00"/>
    <s v="Tuesday"/>
    <n v="31812.35"/>
    <n v="-3500"/>
    <s v="BANKNIFTY2010932000CE"/>
    <d v="2020-07-01T09:24:00"/>
    <n v="122.35"/>
    <d v="2020-07-01T09:45:00"/>
    <n v="119.25"/>
    <n v="77.5"/>
    <s v="BANKNIFTY2010932000CE"/>
    <d v="2020-07-01T09:57:00"/>
    <n v="104.85"/>
    <d v="2020-07-01T15:15:00"/>
    <n v="35.200000000000003"/>
    <n v="1741.25"/>
    <m/>
    <m/>
    <m/>
    <m/>
    <m/>
    <m/>
    <m/>
    <s v="BANKNIFTY2010931700PE"/>
    <d v="2020-07-01T09:24:00"/>
    <n v="153.05000000000001"/>
    <d v="2020-07-01T12:33:00"/>
    <n v="393.6"/>
    <n v="-6013.75"/>
    <m/>
    <m/>
    <m/>
    <m/>
    <m/>
    <m/>
    <m/>
    <m/>
    <m/>
    <m/>
    <m/>
    <m/>
    <x v="0"/>
    <x v="0"/>
  </r>
  <r>
    <d v="2020-01-08T00:00:00"/>
    <s v="Wednesday"/>
    <n v="31045.15"/>
    <n v="602.5"/>
    <s v="BANKNIFTY2010931100CE"/>
    <d v="2020-08-01T09:24:00"/>
    <n v="200.45"/>
    <d v="2020-08-01T13:06:00"/>
    <n v="297.5"/>
    <n v="-2426.25"/>
    <s v="BANKNIFTY2010931100CE"/>
    <d v="2020-08-01T13:18:00"/>
    <n v="229.7"/>
    <d v="2020-08-01T14:09:00"/>
    <n v="266"/>
    <n v="-907.5"/>
    <m/>
    <m/>
    <m/>
    <m/>
    <m/>
    <m/>
    <m/>
    <s v="BANKNIFTY2010931000PE"/>
    <d v="2020-08-01T09:24:00"/>
    <n v="241.55"/>
    <d v="2020-08-01T15:15:00"/>
    <n v="84.1"/>
    <n v="3936.25"/>
    <m/>
    <m/>
    <m/>
    <m/>
    <m/>
    <m/>
    <m/>
    <m/>
    <m/>
    <m/>
    <m/>
    <m/>
    <x v="0"/>
    <x v="0"/>
  </r>
  <r>
    <d v="2020-01-09T00:00:00"/>
    <s v="Thursday"/>
    <n v="31824.7"/>
    <n v="4193.75"/>
    <s v="BANKNIFTY2010931800CE"/>
    <d v="2020-09-01T09:24:00"/>
    <n v="122.45"/>
    <d v="2020-09-01T10:21:00"/>
    <n v="113.55"/>
    <n v="222.5"/>
    <m/>
    <m/>
    <m/>
    <m/>
    <m/>
    <m/>
    <m/>
    <m/>
    <m/>
    <m/>
    <m/>
    <m/>
    <m/>
    <s v="BANKNIFTY2010931900PE"/>
    <d v="2020-09-01T09:24:00"/>
    <n v="159.05000000000001"/>
    <d v="2020-09-01T15:15:00"/>
    <n v="0.2"/>
    <n v="3971.25"/>
    <m/>
    <m/>
    <m/>
    <m/>
    <m/>
    <m/>
    <m/>
    <m/>
    <m/>
    <m/>
    <m/>
    <m/>
    <x v="0"/>
    <x v="0"/>
  </r>
  <r>
    <d v="2020-01-10T00:00:00"/>
    <s v="Friday"/>
    <n v="32183.85"/>
    <n v="83.75"/>
    <s v="BANKNIFTY2011632400CE"/>
    <d v="2020-10-01T09:24:00"/>
    <n v="196.15"/>
    <d v="2020-10-01T10:18:00"/>
    <n v="199.95"/>
    <n v="-95"/>
    <s v="BANKNIFTY2011632400CE"/>
    <d v="2020-10-01T13:36:00"/>
    <n v="161"/>
    <d v="2020-10-01T15:15:00"/>
    <n v="142"/>
    <n v="475"/>
    <m/>
    <m/>
    <m/>
    <m/>
    <m/>
    <m/>
    <m/>
    <s v="BANKNIFTY2011631900PE"/>
    <d v="2020-10-01T09:24:00"/>
    <n v="170.85"/>
    <d v="2020-10-01T13:33:00"/>
    <n v="182.7"/>
    <n v="-296.25"/>
    <m/>
    <m/>
    <m/>
    <m/>
    <m/>
    <m/>
    <m/>
    <m/>
    <m/>
    <m/>
    <m/>
    <m/>
    <x v="0"/>
    <x v="0"/>
  </r>
  <r>
    <d v="2020-01-13T00:00:00"/>
    <s v="Monday"/>
    <n v="32319.7"/>
    <n v="-890"/>
    <s v="BANKNIFTY2011632600CE"/>
    <s v="1/13/2020 9:24:00 AM"/>
    <n v="133.15"/>
    <s v="1/13/2020 3:15:00 PM"/>
    <n v="86.6"/>
    <n v="1163.75"/>
    <m/>
    <m/>
    <m/>
    <m/>
    <m/>
    <m/>
    <m/>
    <m/>
    <m/>
    <m/>
    <m/>
    <m/>
    <m/>
    <s v="BANKNIFTY2011632100PE"/>
    <s v="1/13/2020 9:24:00 AM"/>
    <n v="163.55000000000001"/>
    <s v="1/13/2020 1:15:00 PM"/>
    <n v="245.7"/>
    <n v="-2053.75"/>
    <m/>
    <m/>
    <m/>
    <m/>
    <m/>
    <m/>
    <m/>
    <m/>
    <m/>
    <m/>
    <m/>
    <m/>
    <x v="0"/>
    <x v="0"/>
  </r>
  <r>
    <d v="2020-01-14T00:00:00"/>
    <s v="Tuesday"/>
    <n v="32048.15"/>
    <n v="-2095"/>
    <s v="BANKNIFTY2011632200CE"/>
    <s v="1/14/2020 9:24:00 AM"/>
    <n v="162.25"/>
    <s v="1/14/2020 12:36:00 PM"/>
    <n v="180.65"/>
    <n v="-460"/>
    <s v="BANKNIFTY2011632200CE"/>
    <s v="1/14/2020 1:30:00 PM"/>
    <n v="143.5"/>
    <s v="1/14/2020 1:42:00 PM"/>
    <n v="164.1"/>
    <n v="-515"/>
    <s v="BANKNIFTY2011632200CE"/>
    <s v="1/14/2020 2:00:00 PM"/>
    <n v="141.05000000000001"/>
    <s v="1/14/2020 3:15:00 PM"/>
    <n v="162.35"/>
    <n v="-532.5"/>
    <m/>
    <s v="BANKNIFTY2011631900PE"/>
    <s v="1/14/2020 9:24:00 AM"/>
    <n v="158"/>
    <s v="1/14/2020 10:36:00 AM"/>
    <n v="150.69999999999999"/>
    <n v="182.5"/>
    <s v="BANKNIFTY2011631900PE"/>
    <s v="1/14/2020 12:33:00 PM"/>
    <n v="107.45"/>
    <s v="1/14/2020 2:24:00 PM"/>
    <n v="117.25"/>
    <n v="-245"/>
    <s v="BANKNIFTY2011631900PE"/>
    <s v="1/14/2020 2:45:00 PM"/>
    <n v="87.45"/>
    <s v="1/14/2020 3:15:00 PM"/>
    <n v="108.45"/>
    <n v="-525"/>
    <x v="0"/>
    <x v="0"/>
  </r>
  <r>
    <d v="2020-01-15T00:00:00"/>
    <s v="Wednesday"/>
    <n v="31833.85"/>
    <n v="745"/>
    <s v="BANKNIFTY2011631900CE"/>
    <s v="1/15/2020 9:24:00 AM"/>
    <n v="142.1"/>
    <s v="1/15/2020 2:24:00 PM"/>
    <n v="95.55"/>
    <n v="1163.75"/>
    <m/>
    <m/>
    <m/>
    <m/>
    <m/>
    <m/>
    <m/>
    <m/>
    <m/>
    <m/>
    <m/>
    <m/>
    <m/>
    <s v="BANKNIFTY2011631800PE"/>
    <s v="1/15/2020 9:24:00 AM"/>
    <n v="132.94999999999999"/>
    <s v="1/15/2020 9:33:00 AM"/>
    <n v="149.69999999999999"/>
    <n v="-418.75"/>
    <m/>
    <m/>
    <m/>
    <m/>
    <m/>
    <m/>
    <m/>
    <m/>
    <m/>
    <m/>
    <m/>
    <m/>
    <x v="0"/>
    <x v="0"/>
  </r>
  <r>
    <d v="2020-01-16T00:00:00"/>
    <s v="Thursday"/>
    <n v="31944.6"/>
    <n v="-2406.25"/>
    <s v="BANKNIFTY2011631900CE"/>
    <s v="1/16/2020 9:24:00 AM"/>
    <n v="118.65"/>
    <s v="1/16/2020 9:48:00 AM"/>
    <n v="122.25"/>
    <n v="-90"/>
    <s v="BANKNIFTY2011631900CE"/>
    <s v="1/16/2020 10:21:00 AM"/>
    <n v="71.7"/>
    <s v="1/16/2020 3:15:00 PM"/>
    <n v="0.4"/>
    <n v="1782.5"/>
    <m/>
    <m/>
    <m/>
    <m/>
    <m/>
    <m/>
    <m/>
    <s v="BANKNIFTY2011632000PE"/>
    <s v="1/16/2020 9:24:00 AM"/>
    <n v="97.65"/>
    <s v="1/16/2020 10:57:00 AM"/>
    <n v="224.3"/>
    <n v="-3166.25"/>
    <s v="BANKNIFTY2011632000PE"/>
    <s v="1/16/2020 1:57:00 PM"/>
    <n v="108.35"/>
    <s v="1/16/2020 3:15:00 PM"/>
    <n v="145.65"/>
    <n v="-932.5"/>
    <m/>
    <m/>
    <m/>
    <m/>
    <m/>
    <m/>
    <x v="0"/>
    <x v="0"/>
  </r>
  <r>
    <d v="2020-01-17T00:00:00"/>
    <s v="Friday"/>
    <n v="31604.799999999999"/>
    <n v="656.25"/>
    <s v="BANKNIFTY2012331900CE"/>
    <s v="1/17/2020 9:24:00 AM"/>
    <n v="182.7"/>
    <s v="1/17/2020 1:06:00 PM"/>
    <n v="196.9"/>
    <n v="-355"/>
    <s v="BANKNIFTY2012331900CE"/>
    <s v="1/17/2020 2:18:00 PM"/>
    <n v="183.95"/>
    <s v="1/17/2020 3:15:00 PM"/>
    <n v="175.8"/>
    <n v="203.75"/>
    <m/>
    <m/>
    <m/>
    <m/>
    <m/>
    <m/>
    <m/>
    <s v="BANKNIFTY2012331400PE"/>
    <s v="1/17/2020 9:24:00 AM"/>
    <n v="179.8"/>
    <s v="1/17/2020 3:15:00 PM"/>
    <n v="147.5"/>
    <n v="807.5"/>
    <m/>
    <m/>
    <m/>
    <m/>
    <m/>
    <m/>
    <m/>
    <m/>
    <m/>
    <m/>
    <m/>
    <m/>
    <x v="0"/>
    <x v="0"/>
  </r>
  <r>
    <d v="2020-01-20T00:00:00"/>
    <s v="Monday"/>
    <n v="31620.25"/>
    <n v="1128.75"/>
    <s v="BANKNIFTY2012331900CE"/>
    <s v="1/20/2020 9:24:00 AM"/>
    <n v="146.15"/>
    <s v="1/20/2020 3:15:00 PM"/>
    <n v="42.35"/>
    <n v="2595"/>
    <m/>
    <m/>
    <m/>
    <m/>
    <m/>
    <m/>
    <m/>
    <m/>
    <m/>
    <m/>
    <m/>
    <m/>
    <m/>
    <s v="BANKNIFTY2012331400PE"/>
    <s v="1/20/2020 9:24:00 AM"/>
    <n v="136.35"/>
    <s v="1/20/2020 9:51:00 AM"/>
    <n v="195"/>
    <n v="-1466.25"/>
    <m/>
    <m/>
    <m/>
    <m/>
    <m/>
    <m/>
    <m/>
    <m/>
    <m/>
    <m/>
    <m/>
    <m/>
    <x v="0"/>
    <x v="0"/>
  </r>
  <r>
    <d v="2020-01-21T00:00:00"/>
    <s v="Tuesday"/>
    <n v="30969.5"/>
    <n v="1452.5"/>
    <s v="BANKNIFTY2012331100CE"/>
    <s v="1/21/2020 9:24:00 AM"/>
    <n v="185.15"/>
    <s v="1/21/2020 2:39:00 PM"/>
    <n v="170.9"/>
    <n v="356.25"/>
    <m/>
    <m/>
    <m/>
    <m/>
    <m/>
    <m/>
    <m/>
    <m/>
    <m/>
    <m/>
    <m/>
    <m/>
    <m/>
    <s v="BANKNIFTY2012330800PE"/>
    <s v="1/21/2020 9:24:00 AM"/>
    <n v="157.80000000000001"/>
    <s v="1/21/2020 10:15:00 AM"/>
    <n v="113.95"/>
    <n v="1096.25"/>
    <m/>
    <m/>
    <m/>
    <m/>
    <m/>
    <m/>
    <m/>
    <m/>
    <m/>
    <m/>
    <m/>
    <m/>
    <x v="0"/>
    <x v="0"/>
  </r>
  <r>
    <d v="2020-01-22T00:00:00"/>
    <s v="Wednesday"/>
    <n v="31111.7"/>
    <n v="761.25"/>
    <s v="BANKNIFTY2012331200CE"/>
    <s v="1/22/2020 9:24:00 AM"/>
    <n v="153.6"/>
    <s v="1/22/2020 1:00:00 PM"/>
    <n v="41.9"/>
    <n v="2792.5"/>
    <s v="BANKNIFTY2012331200CE"/>
    <s v="1/22/2020 2:06:00 PM"/>
    <n v="25.9"/>
    <s v="1/22/2020 3:15:00 PM"/>
    <n v="21.55"/>
    <n v="108.75"/>
    <m/>
    <m/>
    <m/>
    <m/>
    <m/>
    <m/>
    <m/>
    <s v="BANKNIFTY2012331100PE"/>
    <s v="1/22/2020 9:24:00 AM"/>
    <n v="128"/>
    <s v="1/22/2020 9:57:00 AM"/>
    <n v="213.6"/>
    <n v="-2140"/>
    <m/>
    <m/>
    <m/>
    <m/>
    <m/>
    <m/>
    <m/>
    <m/>
    <m/>
    <m/>
    <m/>
    <m/>
    <x v="0"/>
    <x v="0"/>
  </r>
  <r>
    <d v="2020-01-23T00:00:00"/>
    <s v="Thursday"/>
    <n v="30828.799999999999"/>
    <n v="-755"/>
    <s v="BANKNIFTY2012330800CE"/>
    <s v="1/23/2020 9:24:00 AM"/>
    <n v="106.75"/>
    <s v="1/23/2020 12:36:00 PM"/>
    <n v="198.3"/>
    <n v="-2288.75"/>
    <m/>
    <m/>
    <m/>
    <m/>
    <m/>
    <m/>
    <m/>
    <m/>
    <m/>
    <m/>
    <m/>
    <m/>
    <m/>
    <s v="BANKNIFTY2012330900PE"/>
    <s v="1/23/2020 9:24:00 AM"/>
    <n v="144.35"/>
    <s v="1/23/2020 11:06:00 AM"/>
    <n v="168.65"/>
    <n v="-607.5"/>
    <s v="BANKNIFTY2012330900PE"/>
    <s v="1/23/2020 12:15:00 PM"/>
    <n v="85.85"/>
    <s v="1/23/2020 3:15:00 PM"/>
    <n v="0.2"/>
    <n v="2141.25"/>
    <m/>
    <m/>
    <m/>
    <m/>
    <m/>
    <m/>
    <x v="0"/>
    <x v="0"/>
  </r>
  <r>
    <d v="2020-01-24T00:00:00"/>
    <s v="Friday"/>
    <n v="30942.7"/>
    <n v="23.75"/>
    <s v="BANKNIFTY20JAN31200CE"/>
    <s v="1/24/2020 9:24:00 AM"/>
    <n v="181.3"/>
    <s v="1/24/2020 10:12:00 AM"/>
    <n v="285"/>
    <n v="-2592.5"/>
    <m/>
    <m/>
    <m/>
    <m/>
    <m/>
    <m/>
    <m/>
    <m/>
    <m/>
    <m/>
    <m/>
    <m/>
    <m/>
    <s v="BANKNIFTY20JAN30700PE"/>
    <s v="1/24/2020 9:24:00 AM"/>
    <n v="170.95"/>
    <s v="1/24/2020 3:15:00 PM"/>
    <n v="66.3"/>
    <n v="2616.25"/>
    <m/>
    <m/>
    <m/>
    <m/>
    <m/>
    <m/>
    <m/>
    <m/>
    <m/>
    <m/>
    <m/>
    <m/>
    <x v="0"/>
    <x v="0"/>
  </r>
  <r>
    <d v="2020-01-27T00:00:00"/>
    <s v="Monday"/>
    <n v="30989.95"/>
    <n v="1300"/>
    <s v="BANKNIFTY20JAN31200CE"/>
    <s v="1/27/2020 9:24:00 AM"/>
    <n v="160"/>
    <s v="1/27/2020 3:15:00 PM"/>
    <n v="111.95"/>
    <n v="1201.25"/>
    <m/>
    <m/>
    <m/>
    <m/>
    <m/>
    <m/>
    <m/>
    <m/>
    <m/>
    <m/>
    <m/>
    <m/>
    <m/>
    <s v="BANKNIFTY20JAN30700PE"/>
    <s v="1/27/2020 9:24:00 AM"/>
    <n v="135.44999999999999"/>
    <s v="1/27/2020 2:36:00 PM"/>
    <n v="131.5"/>
    <n v="98.75"/>
    <m/>
    <m/>
    <m/>
    <m/>
    <m/>
    <m/>
    <m/>
    <m/>
    <m/>
    <m/>
    <m/>
    <m/>
    <x v="0"/>
    <x v="0"/>
  </r>
  <r>
    <d v="2020-01-28T00:00:00"/>
    <s v="Tuesday"/>
    <n v="30817.599999999999"/>
    <n v="1427.5"/>
    <s v="BANKNIFTY20JAN31000CE"/>
    <s v="1/28/2020 9:24:00 AM"/>
    <n v="161.85"/>
    <s v="1/28/2020 9:48:00 AM"/>
    <n v="234.65"/>
    <n v="-1820"/>
    <s v="BANKNIFTY20JAN31000CE"/>
    <s v="1/28/2020 10:09:00 AM"/>
    <n v="197.1"/>
    <s v="1/28/2020 1:12:00 PM"/>
    <n v="220.8"/>
    <n v="-592.5"/>
    <s v="BANKNIFTY20JAN31000CE"/>
    <s v="1/28/2020 2:00:00 PM"/>
    <n v="175.6"/>
    <s v="1/28/2020 3:15:00 PM"/>
    <n v="114.9"/>
    <n v="1517.5"/>
    <m/>
    <s v="BANKNIFTY20JAN30700PE"/>
    <s v="1/28/2020 9:24:00 AM"/>
    <n v="183.8"/>
    <s v="1/28/2020 1:33:00 PM"/>
    <n v="90.9"/>
    <n v="2322.5"/>
    <m/>
    <m/>
    <m/>
    <m/>
    <m/>
    <m/>
    <m/>
    <m/>
    <m/>
    <m/>
    <m/>
    <m/>
    <x v="0"/>
    <x v="0"/>
  </r>
  <r>
    <d v="2020-01-29T00:00:00"/>
    <s v="Wednesday"/>
    <n v="30926.95"/>
    <n v="2055"/>
    <s v="BANKNIFTY20JAN31000CE"/>
    <s v="1/29/2020 9:24:00 AM"/>
    <n v="146.9"/>
    <s v="1/29/2020 10:36:00 AM"/>
    <n v="184.35"/>
    <n v="-936.25"/>
    <s v="BANKNIFTY20JAN31000CE"/>
    <s v="1/29/2020 1:30:00 PM"/>
    <n v="158.5"/>
    <s v="1/29/2020 3:15:00 PM"/>
    <n v="88.35"/>
    <n v="1753.75"/>
    <m/>
    <m/>
    <m/>
    <m/>
    <m/>
    <m/>
    <m/>
    <s v="BANKNIFTY20JAN30900PE"/>
    <s v="1/29/2020 9:24:00 AM"/>
    <n v="148.05000000000001"/>
    <s v="1/29/2020 1:09:00 PM"/>
    <n v="98.55"/>
    <n v="1237.5"/>
    <m/>
    <m/>
    <m/>
    <m/>
    <m/>
    <m/>
    <m/>
    <m/>
    <m/>
    <m/>
    <m/>
    <m/>
    <x v="0"/>
    <x v="0"/>
  </r>
  <r>
    <d v="2020-01-30T00:00:00"/>
    <s v="Thursday"/>
    <n v="30721.7"/>
    <n v="2073.75"/>
    <s v="BANKNIFTY20JAN30700CE"/>
    <s v="1/30/2020 9:24:00 AM"/>
    <n v="116.8"/>
    <s v="1/30/2020 3:15:00 PM"/>
    <n v="0.8"/>
    <n v="2900"/>
    <m/>
    <m/>
    <m/>
    <m/>
    <m/>
    <m/>
    <m/>
    <m/>
    <m/>
    <m/>
    <m/>
    <m/>
    <m/>
    <s v="BANKNIFTY20JAN30800PE"/>
    <s v="1/30/2020 9:24:00 AM"/>
    <n v="133.05000000000001"/>
    <s v="1/30/2020 10:09:00 AM"/>
    <n v="166.1"/>
    <n v="-826.25"/>
    <m/>
    <m/>
    <m/>
    <m/>
    <m/>
    <m/>
    <m/>
    <m/>
    <m/>
    <m/>
    <m/>
    <m/>
    <x v="0"/>
    <x v="0"/>
  </r>
  <r>
    <d v="2020-01-31T00:00:00"/>
    <s v="Friday"/>
    <n v="30919.3"/>
    <n v="-2030"/>
    <s v="BANKNIFTY2020631200CE"/>
    <s v="1/31/2020 9:24:00 AM"/>
    <n v="383.05"/>
    <s v="1/31/2020 2:18:00 PM"/>
    <n v="386.15"/>
    <n v="-77.5"/>
    <m/>
    <m/>
    <m/>
    <m/>
    <m/>
    <m/>
    <m/>
    <m/>
    <m/>
    <m/>
    <m/>
    <m/>
    <m/>
    <s v="BANKNIFTY2020630700PE"/>
    <s v="1/31/2020 9:24:00 AM"/>
    <n v="379.05"/>
    <s v="1/31/2020 11:33:00 AM"/>
    <n v="450"/>
    <n v="-1773.75"/>
    <s v="BANKNIFTY2020630700PE"/>
    <s v="1/31/2020 12:48:00 PM"/>
    <n v="404.85"/>
    <s v="1/31/2020 3:15:00 PM"/>
    <n v="412"/>
    <n v="-178.75"/>
    <m/>
    <m/>
    <m/>
    <m/>
    <m/>
    <m/>
    <x v="0"/>
    <x v="0"/>
  </r>
  <r>
    <d v="2020-03-02T00:00:00"/>
    <s v="Monday"/>
    <n v="29442.55"/>
    <n v="3227.5"/>
    <s v="BANKNIFTY2030529700CE"/>
    <d v="2020-02-03T09:24:00"/>
    <n v="238.8"/>
    <d v="2020-02-03T15:15:00"/>
    <n v="57"/>
    <n v="4545"/>
    <m/>
    <m/>
    <m/>
    <m/>
    <m/>
    <m/>
    <m/>
    <m/>
    <m/>
    <m/>
    <m/>
    <m/>
    <m/>
    <s v="BANKNIFTY2030529200PE"/>
    <d v="2020-02-03T09:24:00"/>
    <n v="252.6"/>
    <d v="2020-02-03T14:48:00"/>
    <n v="305.3"/>
    <n v="-1317.5"/>
    <m/>
    <m/>
    <m/>
    <m/>
    <m/>
    <m/>
    <m/>
    <m/>
    <m/>
    <m/>
    <m/>
    <m/>
    <x v="0"/>
    <x v="1"/>
  </r>
  <r>
    <d v="2020-03-03T00:00:00"/>
    <s v="Tuesday"/>
    <n v="29269.95"/>
    <n v="-2037.5"/>
    <s v="BANKNIFTY2030529400CE"/>
    <d v="2020-03-03T09:24:00"/>
    <n v="239.9"/>
    <d v="2020-03-03T13:42:00"/>
    <n v="172.55"/>
    <n v="1683.75"/>
    <m/>
    <m/>
    <m/>
    <m/>
    <m/>
    <m/>
    <m/>
    <m/>
    <m/>
    <m/>
    <m/>
    <m/>
    <m/>
    <s v="BANKNIFTY2030529100PE"/>
    <d v="2020-03-03T09:24:00"/>
    <n v="216.5"/>
    <d v="2020-03-03T10:21:00"/>
    <n v="333.15"/>
    <n v="-2916.25"/>
    <s v="BANKNIFTY2030529100PE"/>
    <d v="2020-03-03T13:51:00"/>
    <n v="287.45"/>
    <d v="2020-03-03T14:18:00"/>
    <n v="367.2"/>
    <n v="-1993.75"/>
    <s v="BANKNIFTY2030529100PE"/>
    <d v="2020-03-03T14:39:00"/>
    <n v="316.55"/>
    <d v="2020-03-03T15:15:00"/>
    <n v="269"/>
    <n v="1188.75"/>
    <x v="0"/>
    <x v="1"/>
  </r>
  <r>
    <d v="2020-03-04T00:00:00"/>
    <s v="Wednesday"/>
    <n v="28965.05"/>
    <n v="4500"/>
    <s v="BANKNIFTY2030529000CE"/>
    <d v="2020-04-03T09:24:00"/>
    <n v="279.89999999999998"/>
    <d v="2020-04-03T15:00:00"/>
    <n v="69.349999999999994"/>
    <n v="5263.75"/>
    <m/>
    <m/>
    <m/>
    <m/>
    <m/>
    <m/>
    <m/>
    <m/>
    <m/>
    <m/>
    <m/>
    <m/>
    <m/>
    <s v="BANKNIFTY2030528900PE"/>
    <d v="2020-04-03T09:24:00"/>
    <n v="243.2"/>
    <d v="2020-04-03T09:51:00"/>
    <n v="230.7"/>
    <n v="312.5"/>
    <s v="BANKNIFTY2030528900PE"/>
    <d v="2020-04-03T10:00:00"/>
    <n v="218.25"/>
    <d v="2020-04-03T10:15:00"/>
    <n v="229.75"/>
    <n v="-287.5"/>
    <m/>
    <m/>
    <m/>
    <m/>
    <m/>
    <m/>
    <x v="0"/>
    <x v="1"/>
  </r>
  <r>
    <d v="2020-03-05T00:00:00"/>
    <s v="Thursday"/>
    <n v="28756.1"/>
    <n v="2050"/>
    <s v="BANKNIFTY2030528700CE"/>
    <d v="2020-05-03T09:24:00"/>
    <n v="172.4"/>
    <d v="2020-05-03T11:30:00"/>
    <n v="340.5"/>
    <n v="-4202.5"/>
    <s v="BANKNIFTY2030528700CE"/>
    <d v="2020-05-03T12:42:00"/>
    <n v="285.75"/>
    <d v="2020-05-03T12:51:00"/>
    <n v="327.39999999999998"/>
    <n v="-1041.25"/>
    <s v="BANKNIFTY2030528700CE"/>
    <d v="2020-05-03T13:33:00"/>
    <n v="294"/>
    <d v="2020-05-03T15:15:00"/>
    <n v="123.05"/>
    <n v="4273.75"/>
    <m/>
    <s v="BANKNIFTY2030528800PE"/>
    <d v="2020-05-03T09:24:00"/>
    <n v="166.55"/>
    <d v="2020-05-03T10:18:00"/>
    <n v="304.95"/>
    <n v="-3460"/>
    <s v="BANKNIFTY2030528800PE"/>
    <d v="2020-05-03T10:24:00"/>
    <n v="261.7"/>
    <d v="2020-05-03T15:15:00"/>
    <n v="2.5"/>
    <n v="6480"/>
    <m/>
    <m/>
    <m/>
    <m/>
    <m/>
    <m/>
    <x v="0"/>
    <x v="1"/>
  </r>
  <r>
    <d v="2020-03-06T00:00:00"/>
    <s v="Friday"/>
    <n v="27519.9"/>
    <n v="-3500"/>
    <s v="BANKNIFTY2031227800CE"/>
    <d v="2020-06-03T09:24:00"/>
    <n v="482.6"/>
    <d v="2020-06-03T13:12:00"/>
    <n v="517.45000000000005"/>
    <n v="-871.25"/>
    <m/>
    <m/>
    <m/>
    <m/>
    <m/>
    <m/>
    <m/>
    <m/>
    <m/>
    <m/>
    <m/>
    <m/>
    <m/>
    <s v="BANKNIFTY2031227300PE"/>
    <d v="2020-06-03T09:24:00"/>
    <n v="-1"/>
    <d v="2020-06-03T10:39:00"/>
    <n v="442.25"/>
    <n v="-11081.25"/>
    <s v="BANKNIFTY2031227300PE"/>
    <d v="2020-06-03T12:30:00"/>
    <n v="420.5"/>
    <d v="2020-06-03T15:15:00"/>
    <n v="299.14999999999998"/>
    <n v="3033.75"/>
    <m/>
    <m/>
    <m/>
    <m/>
    <m/>
    <m/>
    <x v="0"/>
    <x v="1"/>
  </r>
  <r>
    <d v="2020-04-20T00:00:00"/>
    <s v="Monday"/>
    <n v="20864"/>
    <n v="-1540"/>
    <s v="BANKNIFTY2042321100CE"/>
    <s v="4/20/2020 9:24:00 AM"/>
    <n v="444.75"/>
    <s v="4/20/2020 3:06:00 PM"/>
    <n v="288.5"/>
    <n v="3906.25"/>
    <m/>
    <m/>
    <m/>
    <m/>
    <m/>
    <m/>
    <m/>
    <m/>
    <m/>
    <m/>
    <m/>
    <m/>
    <m/>
    <s v="BANKNIFTY2042320600PE"/>
    <s v="4/20/2020 9:24:00 AM"/>
    <n v="505.05"/>
    <s v="4/20/2020 11:36:00 AM"/>
    <n v="599.79999999999995"/>
    <n v="-2368.75"/>
    <s v="BANKNIFTY2042320600PE"/>
    <s v="4/20/2020 11:54:00 AM"/>
    <n v="534"/>
    <s v="4/20/2020 12:45:00 PM"/>
    <n v="587.25"/>
    <n v="-1331.25"/>
    <s v="BANKNIFTY2042320600PE"/>
    <s v="4/20/2020 1:12:00 PM"/>
    <n v="547.6"/>
    <s v="4/20/2020 2:51:00 PM"/>
    <n v="617.45000000000005"/>
    <n v="-1746.25"/>
    <x v="0"/>
    <x v="2"/>
  </r>
  <r>
    <d v="2020-04-21T00:00:00"/>
    <s v="Tuesday"/>
    <n v="19700.7"/>
    <n v="2618.75"/>
    <s v="BANKNIFTY2042319900CE"/>
    <s v="4/21/2020 9:24:00 AM"/>
    <n v="380"/>
    <s v="4/21/2020 3:15:00 PM"/>
    <n v="227.1"/>
    <n v="3822.5"/>
    <m/>
    <m/>
    <m/>
    <m/>
    <m/>
    <m/>
    <m/>
    <m/>
    <m/>
    <m/>
    <m/>
    <m/>
    <m/>
    <s v="BANKNIFTY2042319600PE"/>
    <s v="4/21/2020 9:24:00 AM"/>
    <n v="459.95"/>
    <s v="4/21/2020 11:18:00 AM"/>
    <n v="507.65"/>
    <n v="-1192.5"/>
    <s v="BANKNIFTY2042319600PE"/>
    <s v="4/21/2020 11:54:00 AM"/>
    <n v="483.4"/>
    <s v="4/21/2020 12:12:00 PM"/>
    <n v="483.85"/>
    <n v="-11.25"/>
    <m/>
    <m/>
    <m/>
    <m/>
    <m/>
    <m/>
    <x v="0"/>
    <x v="2"/>
  </r>
  <r>
    <d v="2020-04-22T00:00:00"/>
    <s v="Wednesday"/>
    <n v="19222.95"/>
    <n v="-1068.75"/>
    <s v="BANKNIFTY2042319300CE"/>
    <s v="4/22/2020 9:24:00 AM"/>
    <n v="325.85000000000002"/>
    <s v="4/22/2020 11:15:00 AM"/>
    <n v="490"/>
    <n v="-4103.75"/>
    <s v="BANKNIFTY2042319300CE"/>
    <s v="4/22/2020 11:24:00 AM"/>
    <n v="463.7"/>
    <s v="4/22/2020 12:09:00 PM"/>
    <n v="460"/>
    <n v="92.5"/>
    <s v="BANKNIFTY2042319300CE"/>
    <s v="4/22/2020 12:09:00 PM"/>
    <n v="460"/>
    <s v="4/22/2020 1:03:00 PM"/>
    <n v="484.85"/>
    <n v="-621.25"/>
    <m/>
    <s v="BANKNIFTY2042319200PE"/>
    <s v="4/22/2020 9:24:00 AM"/>
    <n v="406.35"/>
    <s v="4/22/2020 1:09:00 PM"/>
    <n v="263.8"/>
    <n v="3563.75"/>
    <m/>
    <m/>
    <m/>
    <m/>
    <m/>
    <m/>
    <m/>
    <m/>
    <m/>
    <m/>
    <m/>
    <m/>
    <x v="0"/>
    <x v="2"/>
  </r>
  <r>
    <d v="2020-04-23T00:00:00"/>
    <s v="Thursday"/>
    <n v="19809.45"/>
    <n v="4500"/>
    <s v="BANKNIFTY2042319800CE"/>
    <s v="4/23/2020 9:24:00 AM"/>
    <n v="170.9"/>
    <s v="4/23/2020 10:00:00 AM"/>
    <n v="243.95"/>
    <n v="-1826.25"/>
    <m/>
    <m/>
    <m/>
    <m/>
    <m/>
    <m/>
    <m/>
    <m/>
    <m/>
    <m/>
    <m/>
    <m/>
    <m/>
    <s v="BANKNIFTY2042319900PE"/>
    <s v="4/23/2020 9:24:00 AM"/>
    <n v="279.8"/>
    <s v="4/23/2020 3:15:00 PM"/>
    <n v="0.25"/>
    <n v="6988.75"/>
    <m/>
    <m/>
    <m/>
    <m/>
    <m/>
    <m/>
    <m/>
    <m/>
    <m/>
    <m/>
    <m/>
    <m/>
    <x v="0"/>
    <x v="2"/>
  </r>
  <r>
    <d v="2020-04-24T00:00:00"/>
    <s v="Friday"/>
    <n v="19711.400000000001"/>
    <n v="57.5"/>
    <s v="BANKNIFTY20APR20000CE"/>
    <s v="4/24/2020 9:24:00 AM"/>
    <n v="401.3"/>
    <s v="4/24/2020 1:09:00 PM"/>
    <n v="460.15"/>
    <n v="-1471.25"/>
    <s v="BANKNIFTY20APR20000CE"/>
    <s v="4/24/2020 1:42:00 PM"/>
    <n v="443"/>
    <s v="4/24/2020 3:15:00 PM"/>
    <n v="323.64999999999998"/>
    <n v="2983.75"/>
    <m/>
    <m/>
    <m/>
    <m/>
    <m/>
    <m/>
    <m/>
    <s v="BANKNIFTY20APR19500PE"/>
    <s v="4/24/2020 9:24:00 AM"/>
    <n v="530.9"/>
    <s v="4/24/2020 2:21:00 PM"/>
    <n v="607.75"/>
    <n v="-1921.25"/>
    <s v="BANKNIFTY20APR19500PE"/>
    <s v="4/24/2020 2:30:00 PM"/>
    <n v="568.75"/>
    <s v="4/24/2020 3:15:00 PM"/>
    <n v="550.1"/>
    <n v="466.25"/>
    <m/>
    <m/>
    <m/>
    <m/>
    <m/>
    <m/>
    <x v="0"/>
    <x v="2"/>
  </r>
  <r>
    <d v="2020-04-27T00:00:00"/>
    <s v="Monday"/>
    <n v="19931.099999999999"/>
    <n v="1016.25"/>
    <s v="BANKNIFTY20APR20200CE"/>
    <s v="4/27/2020 9:24:00 AM"/>
    <n v="330.3"/>
    <s v="4/27/2020 10:06:00 AM"/>
    <n v="376.05"/>
    <n v="-1143.75"/>
    <m/>
    <m/>
    <m/>
    <m/>
    <m/>
    <m/>
    <m/>
    <m/>
    <m/>
    <m/>
    <m/>
    <m/>
    <m/>
    <s v="BANKNIFTY20APR19700PE"/>
    <s v="4/27/2020 9:24:00 AM"/>
    <n v="382.7"/>
    <s v="4/27/2020 2:24:00 PM"/>
    <n v="288.25"/>
    <n v="2361.25"/>
    <s v="BANKNIFTY20APR19700PE"/>
    <s v="4/27/2020 2:30:00 PM"/>
    <n v="273"/>
    <s v="4/27/2020 2:45:00 PM"/>
    <n v="273.3"/>
    <n v="-7.5"/>
    <s v="BANKNIFTY20APR19700PE"/>
    <s v="4/27/2020 2:54:00 PM"/>
    <n v="250"/>
    <s v="4/27/2020 3:15:00 PM"/>
    <n v="257.75"/>
    <n v="-193.75"/>
    <x v="0"/>
    <x v="2"/>
  </r>
  <r>
    <d v="2020-04-28T00:00:00"/>
    <s v="Tuesday"/>
    <n v="20495.7"/>
    <n v="3788.75"/>
    <s v="BANKNIFTY20APR20600CE"/>
    <s v="4/28/2020 9:24:00 AM"/>
    <n v="289.64999999999998"/>
    <s v="4/28/2020 1:18:00 PM"/>
    <n v="279.64999999999998"/>
    <n v="250"/>
    <m/>
    <m/>
    <m/>
    <m/>
    <m/>
    <m/>
    <m/>
    <m/>
    <m/>
    <m/>
    <m/>
    <m/>
    <m/>
    <s v="BANKNIFTY20APR20300PE"/>
    <s v="4/28/2020 9:24:00 AM"/>
    <n v="299.5"/>
    <s v="4/28/2020 3:15:00 PM"/>
    <n v="157.94999999999999"/>
    <n v="3538.75"/>
    <m/>
    <m/>
    <m/>
    <m/>
    <m/>
    <m/>
    <m/>
    <m/>
    <m/>
    <m/>
    <m/>
    <m/>
    <x v="0"/>
    <x v="2"/>
  </r>
  <r>
    <d v="2020-04-29T00:00:00"/>
    <s v="Wednesday"/>
    <n v="20692.7"/>
    <n v="3255"/>
    <s v="BANKNIFTY20APR20700CE"/>
    <s v="4/29/2020 9:24:00 AM"/>
    <n v="264.64999999999998"/>
    <s v="4/29/2020 9:42:00 AM"/>
    <n v="264.60000000000002"/>
    <n v="1.25"/>
    <s v="BANKNIFTY20APR20700CE"/>
    <s v="4/29/2020 10:00:00 AM"/>
    <n v="240.9"/>
    <s v="4/29/2020 10:18:00 AM"/>
    <n v="254.05"/>
    <n v="-328.75"/>
    <s v="BANKNIFTY20APR20700CE"/>
    <s v="4/29/2020 10:24:00 AM"/>
    <n v="236.75"/>
    <s v="4/29/2020 10:57:00 AM"/>
    <n v="252"/>
    <n v="-381.25"/>
    <m/>
    <s v="BANKNIFTY20APR20600PE"/>
    <s v="4/29/2020 9:24:00 AM"/>
    <n v="228.55"/>
    <s v="4/29/2020 3:15:00 PM"/>
    <n v="70"/>
    <n v="3963.75"/>
    <m/>
    <m/>
    <m/>
    <m/>
    <m/>
    <m/>
    <m/>
    <m/>
    <m/>
    <m/>
    <m/>
    <m/>
    <x v="0"/>
    <x v="2"/>
  </r>
  <r>
    <d v="2020-04-30T00:00:00"/>
    <s v="Thursday"/>
    <n v="21715.5"/>
    <n v="1900"/>
    <s v="BANKNIFTY20APR21700CE"/>
    <s v="4/30/2020 9:24:00 AM"/>
    <n v="149.44999999999999"/>
    <s v="4/30/2020 10:03:00 AM"/>
    <n v="241.55"/>
    <n v="-2302.5"/>
    <s v="BANKNIFTY20APR21700CE"/>
    <s v="4/30/2020 12:39:00 PM"/>
    <n v="215.2"/>
    <s v="4/30/2020 3:15:00 PM"/>
    <n v="0.4"/>
    <n v="5370"/>
    <m/>
    <m/>
    <m/>
    <m/>
    <m/>
    <m/>
    <m/>
    <s v="BANKNIFTY20APR21800PE"/>
    <s v="4/30/2020 9:24:00 AM"/>
    <n v="242.55"/>
    <s v="4/30/2020 1:06:00 PM"/>
    <n v="241.6"/>
    <n v="23.75"/>
    <s v="BANKNIFTY20APR21800PE"/>
    <s v="4/30/2020 2:03:00 PM"/>
    <n v="165"/>
    <s v="4/30/2020 2:18:00 PM"/>
    <n v="212.65"/>
    <n v="-1191.25"/>
    <m/>
    <m/>
    <m/>
    <m/>
    <m/>
    <m/>
    <x v="0"/>
    <x v="2"/>
  </r>
  <r>
    <d v="2020-05-04T00:00:00"/>
    <s v="Monday"/>
    <n v="20221.75"/>
    <n v="2977.5"/>
    <s v="BANKNIFTY2050720500CE"/>
    <d v="2020-04-05T09:24:00"/>
    <n v="420.5"/>
    <d v="2020-04-05T15:15:00"/>
    <n v="257.3"/>
    <n v="4080"/>
    <m/>
    <m/>
    <m/>
    <m/>
    <m/>
    <m/>
    <m/>
    <m/>
    <m/>
    <m/>
    <m/>
    <m/>
    <m/>
    <s v="BANKNIFTY2050720000PE"/>
    <d v="2020-04-05T09:24:00"/>
    <n v="536.04999999999995"/>
    <d v="2020-04-05T09:36:00"/>
    <n v="580.15"/>
    <n v="-1102.5"/>
    <m/>
    <m/>
    <m/>
    <m/>
    <m/>
    <m/>
    <m/>
    <m/>
    <m/>
    <m/>
    <m/>
    <m/>
    <x v="0"/>
    <x v="3"/>
  </r>
  <r>
    <d v="2020-05-05T00:00:00"/>
    <s v="Tuesday"/>
    <n v="20152.3"/>
    <n v="1992.5"/>
    <s v="BANKNIFTY2050720300CE"/>
    <d v="2020-05-05T09:24:00"/>
    <n v="412.05"/>
    <d v="2020-05-05T13:36:00"/>
    <n v="313.64999999999998"/>
    <n v="2460"/>
    <s v="BANKNIFTY2050720300CE"/>
    <d v="2020-05-05T13:48:00"/>
    <n v="285.64999999999998"/>
    <d v="2020-05-05T15:15:00"/>
    <n v="127.3"/>
    <n v="3958.75"/>
    <m/>
    <m/>
    <m/>
    <m/>
    <m/>
    <m/>
    <m/>
    <s v="BANKNIFTY2050720000PE"/>
    <d v="2020-05-05T09:24:00"/>
    <n v="505.3"/>
    <d v="2020-05-05T11:57:00"/>
    <n v="660"/>
    <n v="-3867.5"/>
    <s v="BANKNIFTY2050720000PE"/>
    <d v="2020-05-05T13:00:00"/>
    <n v="632"/>
    <d v="2020-05-05T14:09:00"/>
    <n v="654.35"/>
    <n v="-558.75"/>
    <m/>
    <m/>
    <m/>
    <m/>
    <m/>
    <m/>
    <x v="0"/>
    <x v="3"/>
  </r>
  <r>
    <d v="2020-05-06T00:00:00"/>
    <s v="Wednesday"/>
    <n v="19034.2"/>
    <n v="1825"/>
    <s v="BANKNIFTY2050719100CE"/>
    <d v="2020-06-05T09:24:00"/>
    <n v="312.55"/>
    <d v="2020-06-05T14:45:00"/>
    <n v="548.25"/>
    <n v="-5892.5"/>
    <m/>
    <m/>
    <m/>
    <m/>
    <m/>
    <m/>
    <m/>
    <m/>
    <m/>
    <m/>
    <m/>
    <m/>
    <m/>
    <s v="BANKNIFTY2050719000PE"/>
    <d v="2020-06-05T09:24:00"/>
    <n v="394.2"/>
    <d v="2020-06-05T09:33:00"/>
    <n v="405.45"/>
    <n v="-281.25"/>
    <s v="BANKNIFTY2050719000PE"/>
    <d v="2020-06-05T09:39:00"/>
    <n v="400"/>
    <d v="2020-06-05T09:48:00"/>
    <n v="381"/>
    <n v="475"/>
    <s v="BANKNIFTY2050719000PE"/>
    <d v="2020-06-05T09:48:00"/>
    <n v="381"/>
    <d v="2020-06-05T15:15:00"/>
    <n v="80.05"/>
    <n v="7523.75"/>
    <x v="0"/>
    <x v="3"/>
  </r>
  <r>
    <d v="2020-05-07T00:00:00"/>
    <s v="Thursday"/>
    <n v="19604.25"/>
    <n v="4500"/>
    <s v="BANKNIFTY2050719600CE"/>
    <d v="2020-07-05T09:24:00"/>
    <n v="200.45"/>
    <d v="2020-07-05T15:15:00"/>
    <n v="0.45"/>
    <n v="5000"/>
    <m/>
    <m/>
    <m/>
    <m/>
    <m/>
    <m/>
    <m/>
    <m/>
    <m/>
    <m/>
    <m/>
    <m/>
    <m/>
    <s v="BANKNIFTY2050719700PE"/>
    <d v="2020-07-05T09:24:00"/>
    <n v="292.35000000000002"/>
    <d v="2020-07-05T10:33:00"/>
    <n v="283"/>
    <n v="233.75"/>
    <m/>
    <m/>
    <m/>
    <m/>
    <m/>
    <m/>
    <m/>
    <m/>
    <m/>
    <m/>
    <m/>
    <m/>
    <x v="0"/>
    <x v="3"/>
  </r>
  <r>
    <d v="2020-05-08T00:00:00"/>
    <s v="Friday"/>
    <n v="19808.900000000001"/>
    <n v="4010"/>
    <s v="BANKNIFTY2051420100CE"/>
    <d v="2020-08-05T09:24:00"/>
    <n v="420"/>
    <d v="2020-08-05T15:15:00"/>
    <n v="204.15"/>
    <n v="5396.25"/>
    <m/>
    <m/>
    <m/>
    <m/>
    <m/>
    <m/>
    <m/>
    <m/>
    <m/>
    <m/>
    <m/>
    <m/>
    <m/>
    <s v="BANKNIFTY2051419600PE"/>
    <d v="2020-08-05T09:24:00"/>
    <n v="440.35"/>
    <d v="2020-08-05T12:21:00"/>
    <n v="452.95"/>
    <n v="-315"/>
    <s v="BANKNIFTY2051419600PE"/>
    <d v="2020-08-05T13:09:00"/>
    <n v="402.15"/>
    <d v="2020-08-05T13:27:00"/>
    <n v="445"/>
    <n v="-1071.25"/>
    <m/>
    <m/>
    <m/>
    <m/>
    <m/>
    <m/>
    <x v="0"/>
    <x v="3"/>
  </r>
  <r>
    <d v="2020-05-11T00:00:00"/>
    <s v="Monday"/>
    <n v="19579.099999999999"/>
    <n v="556.25"/>
    <s v="BANKNIFTY2051419800CE"/>
    <d v="2020-11-05T09:24:00"/>
    <n v="340.3"/>
    <d v="2020-11-05T09:39:00"/>
    <n v="363.75"/>
    <n v="-586.25"/>
    <s v="BANKNIFTY2051419800CE"/>
    <d v="2020-11-05T09:51:00"/>
    <n v="342.25"/>
    <d v="2020-11-05T15:06:00"/>
    <n v="126"/>
    <n v="5406.25"/>
    <m/>
    <m/>
    <m/>
    <m/>
    <m/>
    <m/>
    <m/>
    <s v="BANKNIFTY2051419300PE"/>
    <d v="2020-11-05T09:24:00"/>
    <n v="306.45"/>
    <d v="2020-11-05T10:48:00"/>
    <n v="437.6"/>
    <n v="-3278.75"/>
    <s v="BANKNIFTY2051419300PE"/>
    <d v="2020-11-05T10:51:00"/>
    <n v="408.8"/>
    <d v="2020-11-05T11:27:00"/>
    <n v="443.1"/>
    <n v="-857.5"/>
    <s v="BANKNIFTY2051419300PE"/>
    <d v="2020-11-05T13:12:00"/>
    <n v="417.1"/>
    <d v="2020-11-05T13:21:00"/>
    <n v="422.2"/>
    <n v="-127.5"/>
    <x v="0"/>
    <x v="3"/>
  </r>
  <r>
    <d v="2020-05-12T00:00:00"/>
    <s v="Tuesday"/>
    <n v="18534.849999999999"/>
    <n v="-443.75"/>
    <s v="BANKNIFTY2051418700CE"/>
    <d v="2020-12-05T09:24:00"/>
    <n v="275.95"/>
    <d v="2020-12-05T14:18:00"/>
    <n v="330.3"/>
    <n v="-1358.75"/>
    <m/>
    <m/>
    <m/>
    <m/>
    <m/>
    <m/>
    <m/>
    <m/>
    <m/>
    <m/>
    <m/>
    <m/>
    <m/>
    <s v="BANKNIFTY2051418400PE"/>
    <d v="2020-12-05T09:24:00"/>
    <n v="317.39999999999998"/>
    <d v="2020-12-05T09:48:00"/>
    <n v="357"/>
    <n v="-990"/>
    <s v="BANKNIFTY2051418400PE"/>
    <d v="2020-12-05T14:15:00"/>
    <n v="319.89999999999998"/>
    <d v="2020-12-05T15:15:00"/>
    <n v="243.7"/>
    <n v="1905"/>
    <m/>
    <m/>
    <m/>
    <m/>
    <m/>
    <m/>
    <x v="0"/>
    <x v="3"/>
  </r>
  <r>
    <d v="2020-05-13T00:00:00"/>
    <s v="Wednesday"/>
    <n v="19870.900000000001"/>
    <n v="-147.5"/>
    <s v="BANKNIFTY2051419900CE"/>
    <s v="5/13/2020 9:24:00 AM"/>
    <n v="403.8"/>
    <s v="5/13/2020 10:12:00 AM"/>
    <n v="283.85000000000002"/>
    <n v="2998.75"/>
    <s v="BANKNIFTY2051419900CE"/>
    <s v="5/13/2020 12:45:00 PM"/>
    <n v="260.35000000000002"/>
    <s v="5/13/2020 1:48:00 PM"/>
    <n v="304.75"/>
    <n v="-1110"/>
    <s v="BANKNIFTY2051419900CE"/>
    <s v="5/13/2020 2:09:00 PM"/>
    <n v="283.95"/>
    <s v="5/13/2020 2:30:00 PM"/>
    <n v="294.89999999999998"/>
    <n v="-273.75"/>
    <m/>
    <s v="BANKNIFTY2051419800PE"/>
    <s v="5/13/2020 9:24:00 AM"/>
    <n v="381.7"/>
    <s v="5/13/2020 1:03:00 PM"/>
    <n v="508.7"/>
    <n v="-3175"/>
    <s v="BANKNIFTY2051419800PE"/>
    <s v="5/13/2020 1:24:00 PM"/>
    <n v="490"/>
    <s v="5/13/2020 2:57:00 PM"/>
    <n v="433.5"/>
    <n v="1412.5"/>
    <m/>
    <m/>
    <m/>
    <m/>
    <m/>
    <m/>
    <x v="0"/>
    <x v="3"/>
  </r>
  <r>
    <d v="2020-05-14T00:00:00"/>
    <s v="Thursday"/>
    <n v="19279.099999999999"/>
    <n v="3212.5"/>
    <s v="BANKNIFTY2051419200CE"/>
    <s v="5/14/2020 9:24:00 AM"/>
    <n v="193.8"/>
    <s v="5/14/2020 12:48:00 PM"/>
    <n v="140.19999999999999"/>
    <n v="1340"/>
    <s v="BANKNIFTY2051419200CE"/>
    <s v="5/14/2020 1:21:00 PM"/>
    <n v="92.65"/>
    <s v="5/14/2020 3:15:00 PM"/>
    <n v="0.2"/>
    <n v="2311.25"/>
    <m/>
    <m/>
    <m/>
    <m/>
    <m/>
    <m/>
    <m/>
    <s v="BANKNIFTY2051419300PE"/>
    <s v="5/14/2020 9:24:00 AM"/>
    <n v="204.1"/>
    <s v="5/14/2020 10:27:00 AM"/>
    <n v="207.6"/>
    <n v="-87.5"/>
    <s v="BANKNIFTY2051419300PE"/>
    <s v="5/14/2020 12:30:00 PM"/>
    <n v="129.6"/>
    <s v="5/14/2020 1:36:00 PM"/>
    <n v="143.65"/>
    <n v="-351.25"/>
    <m/>
    <m/>
    <m/>
    <m/>
    <m/>
    <m/>
    <x v="0"/>
    <x v="3"/>
  </r>
  <r>
    <d v="2020-05-15T00:00:00"/>
    <s v="Friday"/>
    <n v="18857.05"/>
    <n v="-486.25"/>
    <s v="BANKNIFTY2052119100CE"/>
    <s v="5/15/2020 9:24:00 AM"/>
    <n v="411.2"/>
    <s v="5/15/2020 2:15:00 PM"/>
    <n v="436.2"/>
    <n v="-625"/>
    <m/>
    <m/>
    <m/>
    <m/>
    <m/>
    <m/>
    <m/>
    <m/>
    <m/>
    <m/>
    <m/>
    <m/>
    <m/>
    <s v="BANKNIFTY2052118600PE"/>
    <s v="5/15/2020 9:24:00 AM"/>
    <n v="423.05"/>
    <s v="5/15/2020 9:54:00 AM"/>
    <n v="399.1"/>
    <n v="598.75"/>
    <s v="BANKNIFTY2052118600PE"/>
    <s v="5/15/2020 2:15:00 PM"/>
    <n v="395.95"/>
    <s v="5/15/2020 2:33:00 PM"/>
    <n v="414.35"/>
    <n v="-460"/>
    <m/>
    <m/>
    <m/>
    <m/>
    <m/>
    <m/>
    <x v="0"/>
    <x v="3"/>
  </r>
  <r>
    <d v="2020-05-18T00:00:00"/>
    <s v="Monday"/>
    <n v="18420.25"/>
    <n v="-3500"/>
    <s v="BANKNIFTY2052118700CE"/>
    <s v="5/18/2020 9:24:00 AM"/>
    <n v="316.3"/>
    <s v="5/18/2020 3:15:00 PM"/>
    <n v="142.1"/>
    <n v="4355"/>
    <m/>
    <m/>
    <m/>
    <m/>
    <m/>
    <m/>
    <m/>
    <m/>
    <m/>
    <m/>
    <m/>
    <m/>
    <m/>
    <s v="BANKNIFTY2052118200PE"/>
    <s v="5/18/2020 9:24:00 AM"/>
    <n v="333.55"/>
    <s v="5/18/2020 10:30:00 AM"/>
    <n v="669.15"/>
    <n v="-8390"/>
    <m/>
    <m/>
    <m/>
    <m/>
    <m/>
    <m/>
    <m/>
    <m/>
    <m/>
    <m/>
    <m/>
    <m/>
    <x v="0"/>
    <x v="3"/>
  </r>
  <r>
    <d v="2020-05-19T00:00:00"/>
    <s v="Tuesday"/>
    <n v="17787.25"/>
    <n v="4500"/>
    <s v="BANKNIFTY2052117900CE"/>
    <s v="5/19/2020 9:24:00 AM"/>
    <n v="372.95"/>
    <s v="5/19/2020 10:06:00 AM"/>
    <n v="398.05"/>
    <n v="-627.5"/>
    <s v="BANKNIFTY2052117900CE"/>
    <s v="5/19/2020 12:54:00 PM"/>
    <n v="367.65"/>
    <s v="5/19/2020 3:15:00 PM"/>
    <n v="177.35"/>
    <n v="4757.5"/>
    <m/>
    <m/>
    <m/>
    <m/>
    <m/>
    <m/>
    <m/>
    <s v="BANKNIFTY2052117600PE"/>
    <s v="5/19/2020 9:24:00 AM"/>
    <n v="382.95"/>
    <s v="5/19/2020 12:57:00 PM"/>
    <n v="303.35000000000002"/>
    <n v="1990"/>
    <m/>
    <m/>
    <m/>
    <m/>
    <m/>
    <m/>
    <m/>
    <m/>
    <m/>
    <m/>
    <m/>
    <m/>
    <x v="0"/>
    <x v="3"/>
  </r>
  <r>
    <d v="2020-05-20T00:00:00"/>
    <s v="Wednesday"/>
    <n v="17676.349999999999"/>
    <n v="911.25"/>
    <s v="BANKNIFTY2052117700CE"/>
    <s v="5/20/2020 9:24:00 AM"/>
    <n v="280.75"/>
    <s v="5/20/2020 2:24:00 PM"/>
    <n v="320.95"/>
    <n v="-1005"/>
    <m/>
    <m/>
    <m/>
    <m/>
    <m/>
    <m/>
    <m/>
    <m/>
    <m/>
    <m/>
    <m/>
    <m/>
    <m/>
    <s v="BANKNIFTY2052117600PE"/>
    <s v="5/20/2020 9:24:00 AM"/>
    <n v="246.7"/>
    <s v="5/20/2020 11:00:00 AM"/>
    <n v="320.85000000000002"/>
    <n v="-1853.75"/>
    <s v="BANKNIFTY2052117600PE"/>
    <s v="5/20/2020 11:18:00 AM"/>
    <n v="293"/>
    <s v="5/20/2020 1:27:00 PM"/>
    <n v="311.7"/>
    <n v="-467.5"/>
    <s v="BANKNIFTY2052117600PE"/>
    <s v="5/20/2020 1:36:00 PM"/>
    <n v="297.5"/>
    <s v="5/20/2020 3:15:00 PM"/>
    <n v="128"/>
    <n v="4237.5"/>
    <x v="0"/>
    <x v="3"/>
  </r>
  <r>
    <d v="2020-05-21T00:00:00"/>
    <s v="Thursday"/>
    <n v="18006.099999999999"/>
    <n v="2876.25"/>
    <s v="BANKNIFTY2052118000CE"/>
    <s v="5/21/2020 9:24:00 AM"/>
    <n v="118.15"/>
    <s v="5/21/2020 10:27:00 AM"/>
    <n v="205.95"/>
    <n v="-2195"/>
    <s v="BANKNIFTY2052118000CE"/>
    <s v="5/21/2020 11:09:00 AM"/>
    <n v="162.05000000000001"/>
    <s v="5/21/2020 3:15:00 PM"/>
    <n v="0.2"/>
    <n v="4046.25"/>
    <m/>
    <m/>
    <m/>
    <m/>
    <m/>
    <m/>
    <m/>
    <s v="BANKNIFTY2052118100PE"/>
    <s v="5/21/2020 9:24:00 AM"/>
    <n v="184.6"/>
    <s v="5/21/2020 2:06:00 PM"/>
    <n v="143.6"/>
    <n v="1025"/>
    <m/>
    <m/>
    <m/>
    <m/>
    <m/>
    <m/>
    <m/>
    <m/>
    <m/>
    <m/>
    <m/>
    <m/>
    <x v="0"/>
    <x v="3"/>
  </r>
  <r>
    <d v="2020-05-22T00:00:00"/>
    <s v="Friday"/>
    <n v="17642.8"/>
    <n v="3336.25"/>
    <s v="BANKNIFTY20MAY17900CE"/>
    <s v="5/22/2020 9:24:00 AM"/>
    <n v="322"/>
    <s v="5/22/2020 2:24:00 PM"/>
    <n v="183.55"/>
    <n v="3461.25"/>
    <s v="BANKNIFTY20MAY17900CE"/>
    <s v="5/22/2020 2:27:00 PM"/>
    <n v="182.4"/>
    <s v="5/22/2020 3:15:00 PM"/>
    <n v="153.55000000000001"/>
    <n v="721.25"/>
    <m/>
    <m/>
    <m/>
    <m/>
    <m/>
    <m/>
    <m/>
    <s v="BANKNIFTY20MAY17400PE"/>
    <s v="5/22/2020 9:24:00 AM"/>
    <n v="374.6"/>
    <s v="5/22/2020 10:12:00 AM"/>
    <n v="408.45"/>
    <n v="-846.25"/>
    <m/>
    <m/>
    <m/>
    <m/>
    <m/>
    <m/>
    <m/>
    <m/>
    <m/>
    <m/>
    <m/>
    <m/>
    <x v="0"/>
    <x v="3"/>
  </r>
  <r>
    <d v="2020-05-27T00:00:00"/>
    <s v="Wednesday"/>
    <n v="17623.849999999999"/>
    <n v="4500"/>
    <s v="BANKNIFTY20MAY17700CE"/>
    <s v="5/27/2020 9:24:00 AM"/>
    <n v="162.80000000000001"/>
    <s v="5/27/2020 10:18:00 AM"/>
    <n v="173.8"/>
    <n v="-275"/>
    <m/>
    <m/>
    <m/>
    <m/>
    <m/>
    <m/>
    <m/>
    <m/>
    <m/>
    <m/>
    <m/>
    <m/>
    <m/>
    <s v="BANKNIFTY20MAY17600PE"/>
    <s v="5/27/2020 9:24:00 AM"/>
    <n v="252.5"/>
    <s v="5/27/2020 3:15:00 PM"/>
    <n v="15.9"/>
    <n v="5915"/>
    <m/>
    <m/>
    <m/>
    <m/>
    <m/>
    <m/>
    <m/>
    <m/>
    <m/>
    <m/>
    <m/>
    <m/>
    <x v="0"/>
    <x v="3"/>
  </r>
  <r>
    <d v="2020-05-29T00:00:00"/>
    <s v="Friday"/>
    <n v="18881.05"/>
    <n v="-670"/>
    <s v="BANKNIFTY2060419100CE"/>
    <s v="5/29/2020 9:24:00 AM"/>
    <n v="331.85"/>
    <s v="5/29/2020 2:09:00 PM"/>
    <n v="462.55"/>
    <n v="-3267.5"/>
    <s v="BANKNIFTY2060419100CE"/>
    <s v="5/29/2020 2:24:00 PM"/>
    <n v="463.2"/>
    <s v="5/29/2020 2:48:00 PM"/>
    <n v="456.6"/>
    <n v="165"/>
    <m/>
    <m/>
    <m/>
    <m/>
    <m/>
    <m/>
    <m/>
    <s v="BANKNIFTY2060418600PE"/>
    <s v="5/29/2020 9:24:00 AM"/>
    <n v="376.15"/>
    <s v="5/29/2020 3:15:00 PM"/>
    <n v="278.85000000000002"/>
    <n v="2432.5"/>
    <m/>
    <m/>
    <m/>
    <m/>
    <m/>
    <m/>
    <m/>
    <m/>
    <m/>
    <m/>
    <m/>
    <m/>
    <x v="0"/>
    <x v="3"/>
  </r>
  <r>
    <d v="2020-06-05T00:00:00"/>
    <s v="Friday"/>
    <n v="20651.900000000001"/>
    <n v="1992.5"/>
    <s v="BANKNIFTY2061120900CE"/>
    <d v="2020-05-06T09:24:00"/>
    <n v="449.05"/>
    <d v="2020-05-06T13:33:00"/>
    <n v="523.95000000000005"/>
    <n v="-1872.5"/>
    <s v="BANKNIFTY2061120900CE"/>
    <d v="2020-05-06T13:36:00"/>
    <n v="545"/>
    <d v="2020-05-06T14:09:00"/>
    <n v="514.04999999999995"/>
    <n v="773.75"/>
    <s v="BANKNIFTY2061120900CE"/>
    <d v="2020-05-06T14:24:00"/>
    <n v="481.85"/>
    <d v="2020-05-06T14:36:00"/>
    <n v="491.95"/>
    <n v="-252.5"/>
    <m/>
    <s v="BANKNIFTY2061120400PE"/>
    <d v="2020-05-06T09:24:00"/>
    <n v="474.4"/>
    <d v="2020-05-06T10:27:00"/>
    <n v="534.85"/>
    <n v="-1511.25"/>
    <s v="BANKNIFTY2061120400PE"/>
    <d v="2020-05-06T11:18:00"/>
    <n v="488.2"/>
    <d v="2020-05-06T15:15:00"/>
    <n v="294"/>
    <n v="4855"/>
    <m/>
    <m/>
    <m/>
    <m/>
    <m/>
    <m/>
    <x v="0"/>
    <x v="4"/>
  </r>
  <r>
    <d v="2020-06-08T00:00:00"/>
    <s v="Monday"/>
    <n v="21722.25"/>
    <n v="1875"/>
    <s v="BANKNIFTY2061122000CE"/>
    <d v="2020-08-06T09:24:00"/>
    <n v="366.95"/>
    <d v="2020-08-06T15:15:00"/>
    <n v="174.2"/>
    <n v="4818.75"/>
    <m/>
    <m/>
    <m/>
    <m/>
    <m/>
    <m/>
    <m/>
    <m/>
    <m/>
    <m/>
    <m/>
    <m/>
    <m/>
    <s v="BANKNIFTY2061121500PE"/>
    <d v="2020-08-06T09:24:00"/>
    <n v="424.8"/>
    <d v="2020-08-06T12:27:00"/>
    <n v="542.54999999999995"/>
    <n v="-2943.75"/>
    <m/>
    <m/>
    <m/>
    <m/>
    <m/>
    <m/>
    <m/>
    <m/>
    <m/>
    <m/>
    <m/>
    <m/>
    <x v="0"/>
    <x v="4"/>
  </r>
  <r>
    <d v="2020-06-09T00:00:00"/>
    <s v="Tuesday"/>
    <n v="21108.5"/>
    <n v="4535"/>
    <s v="BANKNIFTY2061121300CE"/>
    <d v="2020-09-06T09:24:00"/>
    <n v="356.4"/>
    <d v="2020-09-06T13:27:00"/>
    <n v="351.6"/>
    <n v="120"/>
    <s v="BANKNIFTY2061121300CE"/>
    <d v="2020-09-06T13:27:00"/>
    <n v="351.6"/>
    <d v="2020-09-06T15:15:00"/>
    <n v="150.85"/>
    <n v="5018.75"/>
    <m/>
    <m/>
    <m/>
    <m/>
    <m/>
    <m/>
    <m/>
    <s v="BANKNIFTY2061121000PE"/>
    <d v="2020-09-06T09:24:00"/>
    <n v="411.35"/>
    <d v="2020-09-06T09:33:00"/>
    <n v="435.65"/>
    <n v="-607.5"/>
    <s v="BANKNIFTY2061121000PE"/>
    <d v="2020-09-06T09:45:00"/>
    <n v="414.9"/>
    <d v="2020-09-06T14:06:00"/>
    <n v="414.75"/>
    <n v="3.75"/>
    <m/>
    <m/>
    <m/>
    <m/>
    <m/>
    <m/>
    <x v="0"/>
    <x v="4"/>
  </r>
  <r>
    <d v="2020-06-10T00:00:00"/>
    <s v="Wednesday"/>
    <n v="20814.45"/>
    <n v="383.75"/>
    <s v="BANKNIFTY2061120900CE"/>
    <d v="2020-10-06T09:24:00"/>
    <n v="284.64999999999998"/>
    <d v="2020-10-06T10:21:00"/>
    <n v="332.2"/>
    <n v="-1188.75"/>
    <s v="BANKNIFTY2061120900CE"/>
    <d v="2020-10-06T10:27:00"/>
    <n v="324.05"/>
    <d v="2020-10-06T10:33:00"/>
    <n v="354.1"/>
    <n v="-751.25"/>
    <s v="BANKNIFTY2061120900CE"/>
    <d v="2020-10-06T11:18:00"/>
    <n v="333.05"/>
    <d v="2020-10-06T12:57:00"/>
    <n v="328"/>
    <n v="126.25"/>
    <m/>
    <s v="BANKNIFTY2061120800PE"/>
    <d v="2020-10-06T09:24:00"/>
    <n v="347.9"/>
    <d v="2020-10-06T13:54:00"/>
    <n v="260"/>
    <n v="2197.5"/>
    <m/>
    <m/>
    <m/>
    <m/>
    <m/>
    <m/>
    <m/>
    <m/>
    <m/>
    <m/>
    <m/>
    <m/>
    <x v="0"/>
    <x v="4"/>
  </r>
  <r>
    <d v="2020-06-11T00:00:00"/>
    <s v="Thursday"/>
    <n v="21041.25"/>
    <n v="4526.25"/>
    <s v="BANKNIFTY2061121000CE"/>
    <d v="2020-11-06T09:24:00"/>
    <n v="205"/>
    <d v="2020-11-06T15:15:00"/>
    <n v="0.3"/>
    <n v="5117.5"/>
    <m/>
    <m/>
    <m/>
    <m/>
    <m/>
    <m/>
    <m/>
    <m/>
    <m/>
    <m/>
    <m/>
    <m/>
    <m/>
    <s v="BANKNIFTY2061121100PE"/>
    <d v="2020-11-06T09:24:00"/>
    <n v="258.7"/>
    <d v="2020-11-06T11:03:00"/>
    <n v="282.35000000000002"/>
    <n v="-591.25"/>
    <m/>
    <m/>
    <m/>
    <m/>
    <m/>
    <m/>
    <m/>
    <m/>
    <m/>
    <m/>
    <m/>
    <m/>
    <x v="0"/>
    <x v="4"/>
  </r>
  <r>
    <d v="2020-06-12T00:00:00"/>
    <s v="Friday"/>
    <n v="19823.099999999999"/>
    <n v="3332.5"/>
    <s v="BANKNIFTY2061820100CE"/>
    <d v="2020-12-06T09:24:00"/>
    <n v="520.65"/>
    <d v="2020-12-06T14:18:00"/>
    <n v="738.6"/>
    <n v="-5448.75"/>
    <s v="BANKNIFTY2061820100CE"/>
    <d v="2020-12-06T14:27:00"/>
    <n v="735.05"/>
    <d v="2020-12-06T14:39:00"/>
    <n v="769.1"/>
    <n v="-851.25"/>
    <m/>
    <m/>
    <m/>
    <m/>
    <m/>
    <m/>
    <m/>
    <s v="BANKNIFTY2061819600PE"/>
    <d v="2020-12-06T09:24:00"/>
    <n v="607.85"/>
    <d v="2020-12-06T15:15:00"/>
    <n v="222.55"/>
    <n v="9632.5"/>
    <m/>
    <m/>
    <m/>
    <m/>
    <m/>
    <m/>
    <m/>
    <m/>
    <m/>
    <m/>
    <m/>
    <m/>
    <x v="0"/>
    <x v="4"/>
  </r>
  <r>
    <d v="2020-06-15T00:00:00"/>
    <s v="Monday"/>
    <n v="20329.45"/>
    <n v="2243.75"/>
    <s v="BANKNIFTY2061820600CE"/>
    <s v="6/15/2020 9:24:00 AM"/>
    <n v="383.5"/>
    <s v="6/15/2020 3:15:00 PM"/>
    <n v="214.7"/>
    <n v="4220"/>
    <m/>
    <m/>
    <m/>
    <m/>
    <m/>
    <m/>
    <m/>
    <m/>
    <m/>
    <m/>
    <m/>
    <m/>
    <m/>
    <s v="BANKNIFTY2061820100PE"/>
    <s v="6/15/2020 9:24:00 AM"/>
    <n v="444"/>
    <s v="6/15/2020 10:15:00 AM"/>
    <n v="523.04999999999995"/>
    <n v="-1976.25"/>
    <m/>
    <m/>
    <m/>
    <m/>
    <m/>
    <m/>
    <m/>
    <m/>
    <m/>
    <m/>
    <m/>
    <m/>
    <x v="0"/>
    <x v="4"/>
  </r>
  <r>
    <d v="2020-06-16T00:00:00"/>
    <s v="Tuesday"/>
    <n v="20516.7"/>
    <n v="233.75"/>
    <s v="BANKNIFTY2061820700CE"/>
    <s v="6/16/2020 9:24:00 AM"/>
    <n v="312.10000000000002"/>
    <s v="6/16/2020 3:15:00 PM"/>
    <n v="198.6"/>
    <n v="2837.5"/>
    <m/>
    <m/>
    <m/>
    <m/>
    <m/>
    <m/>
    <m/>
    <m/>
    <m/>
    <m/>
    <m/>
    <m/>
    <m/>
    <s v="BANKNIFTY2061820400PE"/>
    <s v="6/16/2020 9:24:00 AM"/>
    <n v="333.25"/>
    <s v="6/16/2020 11:45:00 AM"/>
    <n v="437.4"/>
    <n v="-2603.75"/>
    <m/>
    <m/>
    <m/>
    <m/>
    <m/>
    <m/>
    <m/>
    <m/>
    <m/>
    <m/>
    <m/>
    <m/>
    <x v="0"/>
    <x v="4"/>
  </r>
  <r>
    <d v="2020-06-17T00:00:00"/>
    <s v="Wednesday"/>
    <n v="20043.7"/>
    <n v="82.5"/>
    <s v="BANKNIFTY2061820100CE"/>
    <s v="6/17/2020 9:24:00 AM"/>
    <n v="320.8"/>
    <s v="6/17/2020 10:06:00 AM"/>
    <n v="535.29999999999995"/>
    <n v="-5362.5"/>
    <s v="BANKNIFTY2061820100CE"/>
    <s v="6/17/2020 10:21:00 AM"/>
    <n v="483.95"/>
    <s v="6/17/2020 11:33:00 AM"/>
    <n v="499.55"/>
    <n v="-390"/>
    <s v="BANKNIFTY2061820100CE"/>
    <s v="6/17/2020 11:36:00 AM"/>
    <n v="502"/>
    <s v="6/17/2020 11:54:00 AM"/>
    <n v="492.85"/>
    <n v="228.75"/>
    <m/>
    <s v="BANKNIFTY2061820000PE"/>
    <s v="6/17/2020 9:24:00 AM"/>
    <n v="390"/>
    <s v="6/17/2020 2:12:00 PM"/>
    <n v="165.75"/>
    <n v="5606.25"/>
    <m/>
    <m/>
    <m/>
    <m/>
    <m/>
    <m/>
    <m/>
    <m/>
    <m/>
    <m/>
    <m/>
    <m/>
    <x v="0"/>
    <x v="4"/>
  </r>
  <r>
    <d v="2020-06-18T00:00:00"/>
    <s v="Thursday"/>
    <n v="20110.849999999999"/>
    <n v="3495"/>
    <s v="BANKNIFTY2061820100CE"/>
    <s v="6/18/2020 9:24:00 AM"/>
    <n v="163.19999999999999"/>
    <s v="6/18/2020 12:51:00 PM"/>
    <n v="270.89999999999998"/>
    <n v="-2692.5"/>
    <m/>
    <m/>
    <m/>
    <m/>
    <m/>
    <m/>
    <m/>
    <m/>
    <m/>
    <m/>
    <m/>
    <m/>
    <m/>
    <s v="BANKNIFTY2061820200PE"/>
    <s v="6/18/2020 9:24:00 AM"/>
    <n v="247.6"/>
    <s v="6/18/2020 3:15:00 PM"/>
    <n v="0.1"/>
    <n v="6187.5"/>
    <m/>
    <m/>
    <m/>
    <m/>
    <m/>
    <m/>
    <m/>
    <m/>
    <m/>
    <m/>
    <m/>
    <m/>
    <x v="0"/>
    <x v="4"/>
  </r>
  <r>
    <d v="2020-06-19T00:00:00"/>
    <s v="Friday"/>
    <n v="21195.85"/>
    <n v="835"/>
    <s v="BANKNIFTY20JUN21400CE"/>
    <s v="6/19/2020 9:24:00 AM"/>
    <n v="425.1"/>
    <s v="6/19/2020 11:24:00 AM"/>
    <n v="430.75"/>
    <n v="-141.25"/>
    <s v="BANKNIFTY20JUN21400CE"/>
    <s v="6/19/2020 1:06:00 PM"/>
    <n v="402.95"/>
    <s v="6/19/2020 1:09:00 PM"/>
    <n v="399.65"/>
    <n v="82.5"/>
    <s v="BANKNIFTY20JUN21400CE"/>
    <s v="6/19/2020 2:03:00 PM"/>
    <n v="405.45"/>
    <s v="6/19/2020 2:33:00 PM"/>
    <n v="407.85"/>
    <n v="-60"/>
    <m/>
    <s v="BANKNIFTY20JUN20900PE"/>
    <s v="6/19/2020 9:24:00 AM"/>
    <n v="443.2"/>
    <s v="6/19/2020 1:03:00 PM"/>
    <n v="405.05"/>
    <n v="953.75"/>
    <m/>
    <m/>
    <m/>
    <m/>
    <m/>
    <m/>
    <m/>
    <m/>
    <m/>
    <m/>
    <m/>
    <m/>
    <x v="0"/>
    <x v="4"/>
  </r>
  <r>
    <d v="2020-07-13T00:00:00"/>
    <s v="Monday"/>
    <n v="22584.400000000001"/>
    <n v="2281.25"/>
    <s v="BANKNIFTY2071622800CE"/>
    <s v="7/13/2020 9:24:00 AM"/>
    <n v="285.45"/>
    <s v="7/13/2020 3:15:00 PM"/>
    <n v="132.6"/>
    <n v="3821.25"/>
    <m/>
    <m/>
    <m/>
    <m/>
    <m/>
    <m/>
    <m/>
    <m/>
    <m/>
    <m/>
    <m/>
    <m/>
    <m/>
    <s v="BANKNIFTY2071622300PE"/>
    <s v="7/13/2020 9:24:00 AM"/>
    <n v="223.3"/>
    <s v="7/13/2020 10:15:00 AM"/>
    <n v="284.89999999999998"/>
    <n v="-1540"/>
    <m/>
    <m/>
    <m/>
    <m/>
    <m/>
    <m/>
    <m/>
    <m/>
    <m/>
    <m/>
    <m/>
    <m/>
    <x v="0"/>
    <x v="5"/>
  </r>
  <r>
    <d v="2020-07-14T00:00:00"/>
    <s v="Tuesday"/>
    <n v="21748.6"/>
    <n v="2455"/>
    <s v="BANKNIFTY2071621900CE"/>
    <s v="7/14/2020 9:24:00 AM"/>
    <n v="284"/>
    <s v="7/14/2020 3:15:00 PM"/>
    <n v="129.9"/>
    <n v="3852.5"/>
    <m/>
    <m/>
    <m/>
    <m/>
    <m/>
    <m/>
    <m/>
    <m/>
    <m/>
    <m/>
    <m/>
    <m/>
    <m/>
    <s v="BANKNIFTY2071621600PE"/>
    <s v="7/14/2020 9:24:00 AM"/>
    <n v="229.4"/>
    <s v="7/14/2020 10:18:00 AM"/>
    <n v="285.3"/>
    <n v="-1397.5"/>
    <m/>
    <m/>
    <m/>
    <m/>
    <m/>
    <m/>
    <m/>
    <m/>
    <m/>
    <m/>
    <m/>
    <m/>
    <x v="0"/>
    <x v="5"/>
  </r>
  <r>
    <d v="2020-07-15T00:00:00"/>
    <s v="Wednesday"/>
    <n v="21512.95"/>
    <n v="-1313.75"/>
    <s v="BANKNIFTY2071621600CE"/>
    <s v="7/15/2020 9:24:00 AM"/>
    <n v="241.75"/>
    <s v="7/15/2020 10:18:00 AM"/>
    <n v="391.4"/>
    <n v="-3741.25"/>
    <s v="BANKNIFTY2071621600CE"/>
    <s v="7/15/2020 12:15:00 PM"/>
    <n v="316.89999999999998"/>
    <s v="7/15/2020 1:27:00 PM"/>
    <n v="351.6"/>
    <n v="-867.5"/>
    <s v="BANKNIFTY2071621600CE"/>
    <s v="7/15/2020 1:45:00 PM"/>
    <n v="350.1"/>
    <s v="7/15/2020 2:00:00 PM"/>
    <n v="355.65"/>
    <n v="-138.75"/>
    <m/>
    <s v="BANKNIFTY2071621500PE"/>
    <s v="7/15/2020 9:24:00 AM"/>
    <n v="281.39999999999998"/>
    <s v="7/15/2020 12:18:00 PM"/>
    <n v="158"/>
    <n v="3085"/>
    <s v="BANKNIFTY2071621500PE"/>
    <s v="7/15/2020 1:24:00 PM"/>
    <n v="120.95"/>
    <s v="7/15/2020 2:03:00 PM"/>
    <n v="107"/>
    <n v="348.75"/>
    <m/>
    <m/>
    <m/>
    <m/>
    <m/>
    <m/>
    <x v="0"/>
    <x v="5"/>
  </r>
  <r>
    <d v="2020-07-16T00:00:00"/>
    <s v="Thursday"/>
    <n v="21134.45"/>
    <n v="2087.5"/>
    <s v="BANKNIFTY2071621100CE"/>
    <s v="7/16/2020 9:24:00 AM"/>
    <n v="174.75"/>
    <s v="7/16/2020 11:39:00 AM"/>
    <n v="244.05"/>
    <n v="-1732.5"/>
    <s v="BANKNIFTY2071621100CE"/>
    <s v="7/16/2020 1:00:00 PM"/>
    <n v="196"/>
    <s v="7/16/2020 1:33:00 PM"/>
    <n v="225.05"/>
    <n v="-726.25"/>
    <m/>
    <m/>
    <m/>
    <m/>
    <m/>
    <m/>
    <m/>
    <s v="BANKNIFTY2071621200PE"/>
    <s v="7/16/2020 9:24:00 AM"/>
    <n v="182"/>
    <s v="7/16/2020 3:15:00 PM"/>
    <n v="0.15"/>
    <n v="4546.25"/>
    <m/>
    <m/>
    <m/>
    <m/>
    <m/>
    <m/>
    <m/>
    <m/>
    <m/>
    <m/>
    <m/>
    <m/>
    <x v="0"/>
    <x v="5"/>
  </r>
  <r>
    <d v="2020-07-17T00:00:00"/>
    <s v="Friday"/>
    <n v="21759"/>
    <n v="497.5"/>
    <s v="BANKNIFTY2072322000CE"/>
    <s v="7/17/2020 9:24:00 AM"/>
    <n v="310.75"/>
    <s v="7/17/2020 2:51:00 PM"/>
    <n v="335.1"/>
    <n v="-608.75"/>
    <m/>
    <m/>
    <m/>
    <m/>
    <m/>
    <m/>
    <m/>
    <m/>
    <m/>
    <m/>
    <m/>
    <m/>
    <m/>
    <s v="BANKNIFTY2072321500PE"/>
    <s v="7/17/2020 9:24:00 AM"/>
    <n v="318.10000000000002"/>
    <s v="7/17/2020 10:48:00 AM"/>
    <n v="357.05"/>
    <n v="-973.75"/>
    <s v="BANKNIFTY2072321500PE"/>
    <s v="7/17/2020 2:45:00 PM"/>
    <n v="282"/>
    <s v="7/17/2020 3:15:00 PM"/>
    <n v="198.8"/>
    <n v="2080"/>
    <m/>
    <m/>
    <m/>
    <m/>
    <m/>
    <m/>
    <x v="0"/>
    <x v="5"/>
  </r>
  <r>
    <d v="2020-07-20T00:00:00"/>
    <s v="Monday"/>
    <n v="22309.55"/>
    <n v="185"/>
    <s v="BANKNIFTY2072322600CE"/>
    <s v="7/20/2020 9:24:00 AM"/>
    <n v="205.75"/>
    <s v="7/20/2020 3:15:00 PM"/>
    <n v="243"/>
    <n v="-931.25"/>
    <m/>
    <m/>
    <m/>
    <m/>
    <m/>
    <m/>
    <m/>
    <m/>
    <m/>
    <m/>
    <m/>
    <m/>
    <m/>
    <s v="BANKNIFTY2072322100PE"/>
    <s v="7/20/2020 9:24:00 AM"/>
    <n v="315.45"/>
    <s v="7/20/2020 11:48:00 AM"/>
    <n v="296.95"/>
    <n v="462.5"/>
    <s v="BANKNIFTY2072322100PE"/>
    <s v="7/20/2020 11:54:00 AM"/>
    <n v="285"/>
    <s v="7/20/2020 1:33:00 PM"/>
    <n v="292.85000000000002"/>
    <n v="-196.25"/>
    <s v="BANKNIFTY2072322100PE"/>
    <s v="7/20/2020 2:00:00 PM"/>
    <n v="290.55"/>
    <s v="7/20/2020 3:15:00 PM"/>
    <n v="256.55"/>
    <n v="850"/>
    <x v="0"/>
    <x v="5"/>
  </r>
  <r>
    <d v="2020-07-21T00:00:00"/>
    <s v="Tuesday"/>
    <n v="22674.75"/>
    <n v="1246.25"/>
    <s v="BANKNIFTY2072322800CE"/>
    <s v="7/21/2020 9:24:00 AM"/>
    <n v="244"/>
    <s v="7/21/2020 9:39:00 AM"/>
    <n v="253.25"/>
    <n v="-231.25"/>
    <s v="BANKNIFTY2072322800CE"/>
    <s v="7/21/2020 10:00:00 AM"/>
    <n v="236.55"/>
    <s v="7/21/2020 12:30:00 PM"/>
    <n v="250.4"/>
    <n v="-346.25"/>
    <s v="BANKNIFTY2072322800CE"/>
    <s v="7/21/2020 12:42:00 PM"/>
    <n v="241.2"/>
    <s v="7/21/2020 2:18:00 PM"/>
    <n v="270.64999999999998"/>
    <n v="-736.25"/>
    <m/>
    <s v="BANKNIFTY2072322500PE"/>
    <s v="7/21/2020 9:24:00 AM"/>
    <n v="253.85"/>
    <s v="7/21/2020 3:15:00 PM"/>
    <n v="151.44999999999999"/>
    <n v="2560"/>
    <m/>
    <m/>
    <m/>
    <m/>
    <m/>
    <m/>
    <m/>
    <m/>
    <m/>
    <m/>
    <m/>
    <m/>
    <x v="0"/>
    <x v="5"/>
  </r>
  <r>
    <d v="2020-07-22T00:00:00"/>
    <s v="Wednesday"/>
    <n v="22947.4"/>
    <n v="2207.5"/>
    <s v="BANKNIFTY2072323000CE"/>
    <s v="7/22/2020 9:24:00 AM"/>
    <n v="208.75"/>
    <s v="7/22/2020 12:54:00 PM"/>
    <n v="177"/>
    <n v="793.75"/>
    <s v="BANKNIFTY2072323000CE"/>
    <s v="7/22/2020 1:09:00 PM"/>
    <n v="152.19999999999999"/>
    <s v="7/22/2020 3:15:00 PM"/>
    <n v="122.4"/>
    <n v="745"/>
    <m/>
    <m/>
    <m/>
    <m/>
    <m/>
    <m/>
    <m/>
    <s v="BANKNIFTY2072322900PE"/>
    <s v="7/22/2020 9:24:00 AM"/>
    <n v="253.75"/>
    <s v="7/22/2020 3:15:00 PM"/>
    <n v="227"/>
    <n v="668.75"/>
    <m/>
    <m/>
    <m/>
    <m/>
    <m/>
    <m/>
    <m/>
    <m/>
    <m/>
    <m/>
    <m/>
    <m/>
    <x v="0"/>
    <x v="5"/>
  </r>
  <r>
    <d v="2020-07-23T00:00:00"/>
    <s v="Thursday"/>
    <n v="22896"/>
    <n v="4001.25"/>
    <s v="BANKNIFTY2072322800CE"/>
    <s v="7/23/2020 9:24:00 AM"/>
    <n v="179.1"/>
    <s v="7/23/2020 11:03:00 AM"/>
    <n v="178.95"/>
    <n v="3.75"/>
    <m/>
    <m/>
    <m/>
    <m/>
    <m/>
    <m/>
    <m/>
    <m/>
    <m/>
    <m/>
    <m/>
    <m/>
    <m/>
    <s v="BANKNIFTY2072322900PE"/>
    <s v="7/23/2020 9:24:00 AM"/>
    <n v="160.35"/>
    <s v="7/23/2020 3:15:00 PM"/>
    <n v="0.45"/>
    <n v="3997.5"/>
    <m/>
    <m/>
    <m/>
    <m/>
    <m/>
    <m/>
    <m/>
    <m/>
    <m/>
    <m/>
    <m/>
    <m/>
    <x v="0"/>
    <x v="5"/>
  </r>
  <r>
    <d v="2020-07-24T00:00:00"/>
    <s v="Friday"/>
    <n v="22730"/>
    <n v="701.25"/>
    <s v="BANKNIFTY20JUL23000CE"/>
    <s v="7/24/2020 9:24:00 AM"/>
    <n v="279.60000000000002"/>
    <s v="7/24/2020 1:51:00 PM"/>
    <n v="224.25"/>
    <n v="1383.75"/>
    <m/>
    <m/>
    <m/>
    <m/>
    <m/>
    <m/>
    <m/>
    <m/>
    <m/>
    <m/>
    <m/>
    <m/>
    <m/>
    <s v="BANKNIFTY20JUL22500PE"/>
    <s v="7/24/2020 9:24:00 AM"/>
    <n v="335.9"/>
    <s v="7/24/2020 10:06:00 AM"/>
    <n v="363.2"/>
    <n v="-682.5"/>
    <m/>
    <m/>
    <m/>
    <m/>
    <m/>
    <m/>
    <m/>
    <m/>
    <m/>
    <m/>
    <m/>
    <m/>
    <x v="0"/>
    <x v="5"/>
  </r>
  <r>
    <d v="2020-07-27T00:00:00"/>
    <s v="Monday"/>
    <n v="22365.45"/>
    <n v="-242.5"/>
    <s v="BANKNIFTY20JUL22600CE"/>
    <s v="7/27/2020 9:24:00 AM"/>
    <n v="252.15"/>
    <s v="7/27/2020 3:06:00 PM"/>
    <n v="117"/>
    <n v="3378.75"/>
    <m/>
    <m/>
    <m/>
    <m/>
    <m/>
    <m/>
    <m/>
    <m/>
    <m/>
    <m/>
    <m/>
    <m/>
    <m/>
    <s v="BANKNIFTY20JUL22100PE"/>
    <s v="7/27/2020 9:24:00 AM"/>
    <n v="260.45"/>
    <s v="7/27/2020 10:09:00 AM"/>
    <n v="370.15"/>
    <n v="-2742.5"/>
    <s v="BANKNIFTY20JUL22100PE"/>
    <s v="7/27/2020 10:24:00 AM"/>
    <n v="340.4"/>
    <s v="7/27/2020 10:36:00 AM"/>
    <n v="359.9"/>
    <n v="-487.5"/>
    <s v="BANKNIFTY20JUL22100PE"/>
    <s v="7/27/2020 10:51:00 AM"/>
    <n v="345.4"/>
    <s v="7/27/2020 11:09:00 AM"/>
    <n v="361.05"/>
    <n v="-391.25"/>
    <x v="0"/>
    <x v="5"/>
  </r>
  <r>
    <d v="2020-07-28T00:00:00"/>
    <s v="Tuesday"/>
    <n v="22075.65"/>
    <n v="678.75"/>
    <s v="BANKNIFTY20JUL22200CE"/>
    <s v="7/28/2020 9:24:00 AM"/>
    <n v="262.2"/>
    <s v="7/28/2020 2:30:00 PM"/>
    <n v="277.5"/>
    <n v="-382.5"/>
    <m/>
    <m/>
    <m/>
    <m/>
    <m/>
    <m/>
    <m/>
    <m/>
    <m/>
    <m/>
    <m/>
    <m/>
    <m/>
    <s v="BANKNIFTY20JUL21900PE"/>
    <s v="7/28/2020 9:24:00 AM"/>
    <n v="245.5"/>
    <s v="7/28/2020 10:06:00 AM"/>
    <n v="361.6"/>
    <n v="-2902.5"/>
    <s v="BANKNIFTY20JUL21900PE"/>
    <s v="7/28/2020 11:54:00 AM"/>
    <n v="316.39999999999998"/>
    <s v="7/28/2020 12:06:00 PM"/>
    <n v="327.9"/>
    <n v="-287.5"/>
    <s v="BANKNIFTY20JUL21900PE"/>
    <s v="7/28/2020 12:09:00 PM"/>
    <n v="322.75"/>
    <s v="7/28/2020 3:15:00 PM"/>
    <n v="152.69999999999999"/>
    <n v="4251.25"/>
    <x v="0"/>
    <x v="5"/>
  </r>
  <r>
    <d v="2020-07-29T00:00:00"/>
    <s v="Wednesday"/>
    <n v="22219.4"/>
    <n v="2895"/>
    <s v="BANKNIFTY20JUL22300CE"/>
    <s v="7/29/2020 9:24:00 AM"/>
    <n v="234"/>
    <s v="7/29/2020 11:42:00 AM"/>
    <n v="264.75"/>
    <n v="-768.75"/>
    <s v="BANKNIFTY20JUL22300CE"/>
    <s v="7/29/2020 1:24:00 PM"/>
    <n v="263.64999999999998"/>
    <s v="7/29/2020 3:15:00 PM"/>
    <n v="114.6"/>
    <n v="3726.25"/>
    <m/>
    <m/>
    <m/>
    <m/>
    <m/>
    <m/>
    <m/>
    <s v="BANKNIFTY20JUL22200PE"/>
    <s v="7/29/2020 9:24:00 AM"/>
    <n v="197.5"/>
    <s v="7/29/2020 2:09:00 PM"/>
    <n v="200"/>
    <n v="-62.5"/>
    <m/>
    <m/>
    <m/>
    <m/>
    <m/>
    <m/>
    <m/>
    <m/>
    <m/>
    <m/>
    <m/>
    <m/>
    <x v="0"/>
    <x v="5"/>
  </r>
  <r>
    <d v="2020-07-30T00:00:00"/>
    <s v="Thursday"/>
    <n v="22177.65"/>
    <n v="2968.75"/>
    <s v="BANKNIFTY20JUL22100CE"/>
    <s v="7/30/2020 9:24:00 AM"/>
    <n v="188.85"/>
    <s v="7/30/2020 10:09:00 AM"/>
    <n v="182.1"/>
    <n v="168.75"/>
    <s v="BANKNIFTY20JUL22100CE"/>
    <s v="7/30/2020 11:00:00 AM"/>
    <n v="155.5"/>
    <s v="7/30/2020 11:09:00 AM"/>
    <n v="168.85"/>
    <n v="-333.75"/>
    <s v="BANKNIFTY20JUL22100CE"/>
    <s v="7/30/2020 12:33:00 PM"/>
    <n v="143.4"/>
    <s v="7/30/2020 3:15:00 PM"/>
    <n v="0.2"/>
    <n v="3580"/>
    <m/>
    <s v="BANKNIFTY20JUL22200PE"/>
    <s v="7/30/2020 9:24:00 AM"/>
    <n v="128.05000000000001"/>
    <s v="7/30/2020 12:36:00 PM"/>
    <n v="145.9"/>
    <n v="-446.25"/>
    <m/>
    <m/>
    <m/>
    <m/>
    <m/>
    <m/>
    <m/>
    <m/>
    <m/>
    <m/>
    <m/>
    <m/>
    <x v="0"/>
    <x v="5"/>
  </r>
  <r>
    <d v="2020-07-31T00:00:00"/>
    <s v="Friday"/>
    <n v="21465.25"/>
    <n v="1521.25"/>
    <s v="BANKNIFTY2080621700CE"/>
    <s v="7/31/2020 9:24:00 AM"/>
    <n v="325.2"/>
    <s v="7/31/2020 3:15:00 PM"/>
    <n v="378.6"/>
    <n v="-1335"/>
    <m/>
    <m/>
    <m/>
    <m/>
    <m/>
    <m/>
    <m/>
    <m/>
    <m/>
    <m/>
    <m/>
    <m/>
    <m/>
    <s v="BANKNIFTY2080621200PE"/>
    <s v="7/31/2020 9:24:00 AM"/>
    <n v="327.9"/>
    <s v="7/31/2020 3:15:00 PM"/>
    <n v="213.65"/>
    <n v="2856.25"/>
    <m/>
    <m/>
    <m/>
    <m/>
    <m/>
    <m/>
    <m/>
    <m/>
    <m/>
    <m/>
    <m/>
    <m/>
    <x v="0"/>
    <x v="5"/>
  </r>
  <r>
    <d v="2020-08-03T00:00:00"/>
    <s v="Monday"/>
    <n v="21351.4"/>
    <n v="1908.75"/>
    <s v="BANKNIFTY2080621600CE"/>
    <d v="2020-03-08T09:24:00"/>
    <n v="252.85"/>
    <d v="2020-03-08T15:15:00"/>
    <n v="158.94999999999999"/>
    <n v="2347.5"/>
    <m/>
    <m/>
    <m/>
    <m/>
    <m/>
    <m/>
    <m/>
    <m/>
    <m/>
    <m/>
    <m/>
    <m/>
    <m/>
    <s v="BANKNIFTY2080621100PE"/>
    <d v="2020-03-08T09:24:00"/>
    <n v="248.35"/>
    <d v="2020-03-08T09:48:00"/>
    <n v="270"/>
    <n v="-541.25"/>
    <s v="BANKNIFTY2080621100PE"/>
    <d v="2020-03-08T10:15:00"/>
    <n v="247.45"/>
    <d v="2020-03-08T11:06:00"/>
    <n v="243.35"/>
    <n v="102.5"/>
    <m/>
    <m/>
    <m/>
    <m/>
    <m/>
    <m/>
    <x v="0"/>
    <x v="6"/>
  </r>
  <r>
    <d v="2020-08-04T00:00:00"/>
    <s v="Tuesday"/>
    <n v="21164.75"/>
    <n v="1691.25"/>
    <s v="BANKNIFTY2080621300CE"/>
    <d v="2020-04-08T09:24:00"/>
    <n v="259.64999999999998"/>
    <d v="2020-04-08T10:30:00"/>
    <n v="316"/>
    <n v="-1408.75"/>
    <m/>
    <m/>
    <m/>
    <m/>
    <m/>
    <m/>
    <m/>
    <m/>
    <m/>
    <m/>
    <m/>
    <m/>
    <m/>
    <s v="BANKNIFTY2080621000PE"/>
    <d v="2020-04-08T09:24:00"/>
    <n v="229.9"/>
    <d v="2020-04-08T12:57:00"/>
    <n v="144.4"/>
    <n v="2137.5"/>
    <s v="BANKNIFTY2080621000PE"/>
    <d v="2020-04-08T13:09:00"/>
    <n v="120.45"/>
    <d v="2020-04-08T15:15:00"/>
    <n v="81.95"/>
    <n v="962.5"/>
    <m/>
    <m/>
    <m/>
    <m/>
    <m/>
    <m/>
    <x v="0"/>
    <x v="6"/>
  </r>
  <r>
    <d v="2020-08-05T00:00:00"/>
    <s v="Wednesday"/>
    <n v="21719.3"/>
    <n v="886.25"/>
    <s v="BANKNIFTY2080621800CE"/>
    <d v="2020-05-08T09:24:00"/>
    <n v="185.65"/>
    <d v="2020-05-08T15:15:00"/>
    <n v="89.25"/>
    <n v="2410"/>
    <m/>
    <m/>
    <m/>
    <m/>
    <m/>
    <m/>
    <m/>
    <m/>
    <m/>
    <m/>
    <m/>
    <m/>
    <m/>
    <s v="BANKNIFTY2080621700PE"/>
    <d v="2020-05-08T09:24:00"/>
    <n v="210.05"/>
    <d v="2020-05-08T15:15:00"/>
    <n v="271"/>
    <n v="-1523.75"/>
    <m/>
    <m/>
    <m/>
    <m/>
    <m/>
    <m/>
    <m/>
    <m/>
    <m/>
    <m/>
    <m/>
    <m/>
    <x v="0"/>
    <x v="6"/>
  </r>
  <r>
    <d v="2020-08-06T00:00:00"/>
    <s v="Thursday"/>
    <n v="21590.5"/>
    <n v="33.75"/>
    <s v="BANKNIFTY2080621500CE"/>
    <d v="2020-06-08T09:24:00"/>
    <n v="230.45"/>
    <d v="2020-06-08T12:51:00"/>
    <n v="340.8"/>
    <n v="-2758.75"/>
    <s v="BANKNIFTY2080621500CE"/>
    <d v="2020-06-08T14:09:00"/>
    <n v="244.8"/>
    <d v="2020-06-08T14:42:00"/>
    <n v="93.05"/>
    <n v="3793.75"/>
    <m/>
    <m/>
    <m/>
    <m/>
    <m/>
    <m/>
    <m/>
    <s v="BANKNIFTY2080621600PE"/>
    <d v="2020-06-08T09:24:00"/>
    <n v="193.35"/>
    <d v="2020-06-08T11:09:00"/>
    <n v="231.55"/>
    <n v="-955"/>
    <s v="BANKNIFTY2080621600PE"/>
    <d v="2020-06-08T11:57:00"/>
    <n v="246.3"/>
    <d v="2020-06-08T12:03:00"/>
    <n v="296"/>
    <n v="-1242.5"/>
    <s v="BANKNIFTY2080621600PE"/>
    <d v="2020-06-08T12:24:00"/>
    <n v="145"/>
    <d v="2020-06-08T14:27:00"/>
    <n v="97.15"/>
    <n v="1196.25"/>
    <x v="0"/>
    <x v="6"/>
  </r>
  <r>
    <d v="2020-08-07T00:00:00"/>
    <s v="Friday"/>
    <n v="21525.75"/>
    <n v="62.5"/>
    <s v="BANKNIFTY2081321800CE"/>
    <d v="2020-07-08T09:24:00"/>
    <n v="248.15"/>
    <d v="2020-07-08T14:30:00"/>
    <n v="337.75"/>
    <n v="-2240"/>
    <m/>
    <m/>
    <m/>
    <m/>
    <m/>
    <m/>
    <m/>
    <m/>
    <m/>
    <m/>
    <m/>
    <m/>
    <m/>
    <s v="BANKNIFTY2081321300PE"/>
    <d v="2020-07-08T09:24:00"/>
    <n v="297.14999999999998"/>
    <d v="2020-07-08T11:00:00"/>
    <n v="278.05"/>
    <n v="477.5"/>
    <s v="BANKNIFTY2081321300PE"/>
    <d v="2020-07-08T11:33:00"/>
    <n v="241.5"/>
    <d v="2020-07-08T15:15:00"/>
    <n v="168.5"/>
    <n v="1825"/>
    <m/>
    <m/>
    <m/>
    <m/>
    <m/>
    <m/>
    <x v="0"/>
    <x v="6"/>
  </r>
  <r>
    <d v="2020-08-10T00:00:00"/>
    <s v="Monday"/>
    <n v="21965.7"/>
    <n v="863.75"/>
    <s v="BANKNIFTY2081322200CE"/>
    <d v="2020-10-08T09:24:00"/>
    <n v="206.7"/>
    <d v="2020-10-08T15:15:00"/>
    <n v="187"/>
    <n v="492.5"/>
    <m/>
    <m/>
    <m/>
    <m/>
    <m/>
    <m/>
    <m/>
    <m/>
    <m/>
    <m/>
    <m/>
    <m/>
    <m/>
    <s v="BANKNIFTY2081321700PE"/>
    <d v="2020-10-08T09:24:00"/>
    <n v="205.95"/>
    <d v="2020-10-08T13:54:00"/>
    <n v="191.1"/>
    <n v="371.25"/>
    <m/>
    <m/>
    <m/>
    <m/>
    <m/>
    <m/>
    <m/>
    <m/>
    <m/>
    <m/>
    <m/>
    <m/>
    <x v="0"/>
    <x v="6"/>
  </r>
  <r>
    <d v="2020-08-11T00:00:00"/>
    <s v="Tuesday"/>
    <n v="22195.75"/>
    <n v="1071.25"/>
    <s v="BANKNIFTY2081322300CE"/>
    <d v="2020-11-08T09:24:00"/>
    <n v="215.7"/>
    <d v="2020-11-08T14:45:00"/>
    <n v="210.2"/>
    <n v="137.5"/>
    <m/>
    <m/>
    <m/>
    <m/>
    <m/>
    <m/>
    <m/>
    <m/>
    <m/>
    <m/>
    <m/>
    <m/>
    <m/>
    <s v="BANKNIFTY2081322000PE"/>
    <d v="2020-11-08T09:24:00"/>
    <n v="170.35"/>
    <d v="2020-11-08T11:21:00"/>
    <n v="204"/>
    <n v="-841.25"/>
    <s v="BANKNIFTY2081322000PE"/>
    <d v="2020-11-08T13:06:00"/>
    <n v="177.45"/>
    <d v="2020-11-08T15:15:00"/>
    <n v="106.45"/>
    <n v="1775"/>
    <m/>
    <m/>
    <m/>
    <m/>
    <m/>
    <m/>
    <x v="0"/>
    <x v="6"/>
  </r>
  <r>
    <d v="2020-08-12T00:00:00"/>
    <s v="Wednesday"/>
    <n v="22068.15"/>
    <n v="18.75"/>
    <s v="BANKNIFTY2081322100CE"/>
    <d v="2020-12-08T09:24:00"/>
    <n v="174.7"/>
    <d v="2020-12-08T11:36:00"/>
    <n v="261.3"/>
    <n v="-2165"/>
    <m/>
    <m/>
    <m/>
    <m/>
    <m/>
    <m/>
    <m/>
    <m/>
    <m/>
    <m/>
    <m/>
    <m/>
    <m/>
    <s v="BANKNIFTY2081322000PE"/>
    <d v="2020-12-08T09:24:00"/>
    <n v="165.05"/>
    <d v="2020-12-08T10:06:00"/>
    <n v="130"/>
    <n v="876.25"/>
    <s v="BANKNIFTY2081322000PE"/>
    <d v="2020-12-08T11:33:00"/>
    <n v="103.25"/>
    <d v="2020-12-08T15:15:00"/>
    <n v="50.95"/>
    <n v="1307.5"/>
    <m/>
    <m/>
    <m/>
    <m/>
    <m/>
    <m/>
    <x v="0"/>
    <x v="6"/>
  </r>
  <r>
    <d v="2020-08-13T00:00:00"/>
    <s v="Thursday"/>
    <n v="22382.85"/>
    <n v="697.5"/>
    <s v="BANKNIFTY2081322300CE"/>
    <s v="8/13/2020 9:24:00 AM"/>
    <n v="164.6"/>
    <s v="8/13/2020 3:15:00 PM"/>
    <n v="0.3"/>
    <n v="4107.5"/>
    <m/>
    <m/>
    <m/>
    <m/>
    <m/>
    <m/>
    <m/>
    <m/>
    <m/>
    <m/>
    <m/>
    <m/>
    <m/>
    <s v="BANKNIFTY2081322400PE"/>
    <s v="8/13/2020 9:24:00 AM"/>
    <n v="116.2"/>
    <s v="8/13/2020 12:21:00 PM"/>
    <n v="225.8"/>
    <n v="-2740"/>
    <s v="BANKNIFTY2081322400PE"/>
    <s v="8/13/2020 12:45:00 PM"/>
    <n v="177.9"/>
    <s v="8/13/2020 2:27:00 PM"/>
    <n v="204.7"/>
    <n v="-670"/>
    <m/>
    <m/>
    <m/>
    <m/>
    <m/>
    <m/>
    <x v="0"/>
    <x v="6"/>
  </r>
  <r>
    <d v="2020-08-14T00:00:00"/>
    <s v="Friday"/>
    <n v="22266.7"/>
    <n v="2813.75"/>
    <s v="BANKNIFTY2082022500CE"/>
    <s v="8/14/2020 9:24:00 AM"/>
    <n v="202"/>
    <s v="8/14/2020 3:15:00 PM"/>
    <n v="74.45"/>
    <n v="3188.75"/>
    <m/>
    <m/>
    <m/>
    <m/>
    <m/>
    <m/>
    <m/>
    <m/>
    <m/>
    <m/>
    <m/>
    <m/>
    <m/>
    <s v="BANKNIFTY2082022000PE"/>
    <s v="8/14/2020 9:24:00 AM"/>
    <n v="197"/>
    <s v="8/14/2020 9:45:00 AM"/>
    <n v="212"/>
    <n v="-375"/>
    <m/>
    <m/>
    <m/>
    <m/>
    <m/>
    <m/>
    <m/>
    <m/>
    <m/>
    <m/>
    <m/>
    <m/>
    <x v="0"/>
    <x v="6"/>
  </r>
  <r>
    <d v="2020-08-17T00:00:00"/>
    <s v="Monday"/>
    <n v="21748.65"/>
    <n v="272.5"/>
    <s v="BANKNIFTY2082022000CE"/>
    <s v="8/17/2020 9:24:00 AM"/>
    <n v="175.6"/>
    <s v="8/17/2020 3:15:00 PM"/>
    <n v="154.55000000000001"/>
    <n v="526.25"/>
    <m/>
    <m/>
    <m/>
    <m/>
    <m/>
    <m/>
    <m/>
    <m/>
    <m/>
    <m/>
    <m/>
    <m/>
    <m/>
    <s v="BANKNIFTY2082021500PE"/>
    <s v="8/17/2020 9:24:00 AM"/>
    <n v="183.3"/>
    <s v="8/17/2020 9:33:00 AM"/>
    <n v="193.45"/>
    <n v="-253.75"/>
    <m/>
    <m/>
    <m/>
    <m/>
    <m/>
    <m/>
    <m/>
    <m/>
    <m/>
    <m/>
    <m/>
    <m/>
    <x v="0"/>
    <x v="6"/>
  </r>
  <r>
    <d v="2020-08-18T00:00:00"/>
    <s v="Tuesday"/>
    <n v="21772.1"/>
    <n v="2960"/>
    <s v="BANKNIFTY2082021900CE"/>
    <s v="8/18/2020 9:24:00 AM"/>
    <n v="185.8"/>
    <s v="8/18/2020 10:18:00 AM"/>
    <n v="188"/>
    <n v="-55"/>
    <m/>
    <m/>
    <m/>
    <m/>
    <m/>
    <m/>
    <m/>
    <m/>
    <m/>
    <m/>
    <m/>
    <m/>
    <m/>
    <s v="BANKNIFTY2082021600PE"/>
    <s v="8/18/2020 9:24:00 AM"/>
    <n v="173.65"/>
    <s v="8/18/2020 3:15:00 PM"/>
    <n v="53.05"/>
    <n v="3015"/>
    <m/>
    <m/>
    <m/>
    <m/>
    <m/>
    <m/>
    <m/>
    <m/>
    <m/>
    <m/>
    <m/>
    <m/>
    <x v="0"/>
    <x v="6"/>
  </r>
  <r>
    <d v="2020-08-19T00:00:00"/>
    <s v="Wednesday"/>
    <n v="22360"/>
    <n v="28.75"/>
    <s v="BANKNIFTY2082022400CE"/>
    <s v="8/19/2020 9:24:00 AM"/>
    <n v="156.44999999999999"/>
    <s v="8/19/2020 10:30:00 AM"/>
    <n v="181.2"/>
    <n v="-618.75"/>
    <s v="BANKNIFTY2082022400CE"/>
    <s v="8/19/2020 11:15:00 AM"/>
    <n v="149.69999999999999"/>
    <s v="8/19/2020 2:03:00 PM"/>
    <n v="179.8"/>
    <n v="-752.5"/>
    <s v="BANKNIFTY2082022400CE"/>
    <s v="8/19/2020 2:27:00 PM"/>
    <n v="147.25"/>
    <s v="8/19/2020 3:15:00 PM"/>
    <n v="94.7"/>
    <n v="1313.75"/>
    <m/>
    <s v="BANKNIFTY2082022300PE"/>
    <s v="8/19/2020 9:24:00 AM"/>
    <n v="161.6"/>
    <s v="8/19/2020 2:39:00 PM"/>
    <n v="158.15"/>
    <n v="86.25"/>
    <m/>
    <m/>
    <m/>
    <m/>
    <m/>
    <m/>
    <m/>
    <m/>
    <m/>
    <m/>
    <m/>
    <m/>
    <x v="0"/>
    <x v="6"/>
  </r>
  <r>
    <d v="2020-08-20T00:00:00"/>
    <s v="Thursday"/>
    <n v="21971.5"/>
    <n v="2142.5"/>
    <s v="BANKNIFTY2082021900CE"/>
    <s v="8/20/2020 9:24:00 AM"/>
    <n v="146.69999999999999"/>
    <s v="8/20/2020 2:24:00 PM"/>
    <n v="83"/>
    <n v="1592.5"/>
    <m/>
    <m/>
    <m/>
    <m/>
    <m/>
    <m/>
    <m/>
    <m/>
    <m/>
    <m/>
    <m/>
    <m/>
    <m/>
    <s v="BANKNIFTY2082022000PE"/>
    <s v="8/20/2020 9:24:00 AM"/>
    <n v="125.2"/>
    <s v="8/20/2020 12:36:00 PM"/>
    <n v="114.95"/>
    <n v="256.25"/>
    <s v="BANKNIFTY2082022000PE"/>
    <s v="8/20/2020 1:15:00 PM"/>
    <n v="95.1"/>
    <s v="8/20/2020 2:03:00 PM"/>
    <n v="117.15"/>
    <n v="-551.25"/>
    <s v="BANKNIFTY2082022000PE"/>
    <s v="8/20/2020 2:45:00 PM"/>
    <n v="42.1"/>
    <s v="8/20/2020 3:15:00 PM"/>
    <n v="8.3000000000000007"/>
    <n v="845"/>
    <x v="0"/>
    <x v="6"/>
  </r>
  <r>
    <d v="2020-08-21T00:00:00"/>
    <s v="Friday"/>
    <n v="22257.4"/>
    <n v="785"/>
    <s v="BANKNIFTY20AUG22500CE"/>
    <s v="8/21/2020 9:24:00 AM"/>
    <n v="182"/>
    <s v="8/21/2020 2:18:00 PM"/>
    <n v="192.7"/>
    <n v="-267.5"/>
    <s v="BANKNIFTY20AUG22500CE"/>
    <s v="8/21/2020 3:00:00 PM"/>
    <n v="181.15"/>
    <s v="8/21/2020 3:15:00 PM"/>
    <n v="178.55"/>
    <n v="65"/>
    <m/>
    <m/>
    <m/>
    <m/>
    <m/>
    <m/>
    <m/>
    <s v="BANKNIFTY20AUG22000PE"/>
    <s v="8/21/2020 9:24:00 AM"/>
    <n v="204.1"/>
    <s v="8/21/2020 3:15:00 PM"/>
    <n v="164.6"/>
    <n v="987.5"/>
    <m/>
    <m/>
    <m/>
    <m/>
    <m/>
    <m/>
    <m/>
    <m/>
    <m/>
    <m/>
    <m/>
    <m/>
    <x v="0"/>
    <x v="6"/>
  </r>
  <r>
    <d v="2020-08-24T00:00:00"/>
    <s v="Monday"/>
    <n v="22609.8"/>
    <n v="1661.25"/>
    <s v="BANKNIFTY20AUG22900CE"/>
    <s v="8/24/2020 9:24:00 AM"/>
    <n v="113.75"/>
    <s v="8/24/2020 9:54:00 AM"/>
    <n v="110.7"/>
    <n v="76.25"/>
    <m/>
    <m/>
    <m/>
    <m/>
    <m/>
    <m/>
    <m/>
    <m/>
    <m/>
    <m/>
    <m/>
    <m/>
    <m/>
    <s v="BANKNIFTY20AUG22400PE"/>
    <s v="8/24/2020 9:24:00 AM"/>
    <n v="163.19999999999999"/>
    <s v="8/24/2020 3:15:00 PM"/>
    <n v="99.8"/>
    <n v="1585"/>
    <m/>
    <m/>
    <m/>
    <m/>
    <m/>
    <m/>
    <m/>
    <m/>
    <m/>
    <m/>
    <m/>
    <m/>
    <x v="0"/>
    <x v="6"/>
  </r>
  <r>
    <d v="2020-08-25T00:00:00"/>
    <s v="Tuesday"/>
    <n v="23062.15"/>
    <n v="-635"/>
    <s v="BANKNIFTY20AUG23200CE"/>
    <s v="8/25/2020 9:24:00 AM"/>
    <n v="163.75"/>
    <s v="8/25/2020 10:06:00 AM"/>
    <n v="167.9"/>
    <n v="-103.75"/>
    <s v="BANKNIFTY20AUG23200CE"/>
    <s v="8/25/2020 10:36:00 AM"/>
    <n v="155.55000000000001"/>
    <s v="8/25/2020 1:18:00 PM"/>
    <n v="166.05"/>
    <n v="-262.5"/>
    <s v="BANKNIFTY20AUG23200CE"/>
    <s v="8/25/2020 2:06:00 PM"/>
    <n v="139.65"/>
    <s v="8/25/2020 3:15:00 PM"/>
    <n v="138.94999999999999"/>
    <n v="17.5"/>
    <m/>
    <s v="BANKNIFTY20AUG22900PE"/>
    <s v="8/25/2020 9:24:00 AM"/>
    <n v="166.5"/>
    <s v="8/25/2020 10:39:00 AM"/>
    <n v="170.8"/>
    <n v="-107.5"/>
    <s v="BANKNIFTY20AUG22900PE"/>
    <s v="8/25/2020 1:15:00 PM"/>
    <n v="161"/>
    <s v="8/25/2020 2:09:00 PM"/>
    <n v="168.15"/>
    <n v="-178.75"/>
    <m/>
    <m/>
    <m/>
    <m/>
    <m/>
    <m/>
    <x v="0"/>
    <x v="6"/>
  </r>
  <r>
    <d v="2020-08-26T00:00:00"/>
    <s v="Wednesday"/>
    <n v="23262.75"/>
    <n v="1900"/>
    <s v="BANKNIFTY20AUG23300CE"/>
    <s v="8/26/2020 9:24:00 AM"/>
    <n v="152.55000000000001"/>
    <s v="8/26/2020 9:39:00 AM"/>
    <n v="157.19999999999999"/>
    <n v="-116.25"/>
    <s v="BANKNIFTY20AUG23300CE"/>
    <s v="8/26/2020 9:51:00 AM"/>
    <n v="144.55000000000001"/>
    <s v="8/26/2020 10:30:00 AM"/>
    <n v="175.9"/>
    <n v="-783.75"/>
    <s v="BANKNIFTY20AUG23300CE"/>
    <s v="8/26/2020 11:30:00 AM"/>
    <n v="148.44999999999999"/>
    <s v="8/26/2020 2:03:00 PM"/>
    <n v="152.94999999999999"/>
    <n v="-112.5"/>
    <m/>
    <s v="BANKNIFTY20AUG23200PE"/>
    <s v="8/26/2020 9:24:00 AM"/>
    <n v="191.15"/>
    <s v="8/26/2020 3:15:00 PM"/>
    <n v="74.650000000000006"/>
    <n v="2912.5"/>
    <m/>
    <m/>
    <m/>
    <m/>
    <m/>
    <m/>
    <m/>
    <m/>
    <m/>
    <m/>
    <m/>
    <m/>
    <x v="0"/>
    <x v="6"/>
  </r>
  <r>
    <d v="2020-08-27T00:00:00"/>
    <s v="Thursday"/>
    <n v="23623.4"/>
    <n v="552.5"/>
    <s v="BANKNIFTY20AUG23600CE"/>
    <s v="8/27/2020 9:24:00 AM"/>
    <n v="117.4"/>
    <s v="8/27/2020 12:12:00 PM"/>
    <n v="106.7"/>
    <n v="267.5"/>
    <s v="BANKNIFTY20AUG23600CE"/>
    <s v="8/27/2020 1:45:00 PM"/>
    <n v="60.95"/>
    <s v="8/27/2020 2:06:00 PM"/>
    <n v="77.45"/>
    <n v="-412.5"/>
    <m/>
    <m/>
    <m/>
    <m/>
    <m/>
    <m/>
    <m/>
    <s v="BANKNIFTY20AUG23700PE"/>
    <s v="8/27/2020 9:24:00 AM"/>
    <n v="143.85"/>
    <s v="8/27/2020 1:33:00 PM"/>
    <n v="115.95"/>
    <n v="697.5"/>
    <m/>
    <m/>
    <m/>
    <m/>
    <m/>
    <m/>
    <m/>
    <m/>
    <m/>
    <m/>
    <m/>
    <m/>
    <x v="0"/>
    <x v="6"/>
  </r>
  <r>
    <d v="2020-08-28T00:00:00"/>
    <s v="Friday"/>
    <n v="23842.400000000001"/>
    <n v="2317.5"/>
    <s v="BANKNIFTY2090324100CE"/>
    <s v="8/28/2020 9:24:00 AM"/>
    <n v="183.75"/>
    <s v="8/28/2020 10:30:00 AM"/>
    <n v="230.1"/>
    <n v="-1158.75"/>
    <m/>
    <m/>
    <m/>
    <m/>
    <m/>
    <m/>
    <m/>
    <m/>
    <m/>
    <m/>
    <m/>
    <m/>
    <m/>
    <s v="BANKNIFTY2090323600PE"/>
    <s v="8/28/2020 9:24:00 AM"/>
    <n v="240.35"/>
    <s v="8/28/2020 3:15:00 PM"/>
    <n v="101.3"/>
    <n v="3476.25"/>
    <m/>
    <m/>
    <m/>
    <m/>
    <m/>
    <m/>
    <m/>
    <m/>
    <m/>
    <m/>
    <m/>
    <m/>
    <x v="0"/>
    <x v="6"/>
  </r>
  <r>
    <d v="2020-08-31T00:00:00"/>
    <s v="Monday"/>
    <n v="25058.65"/>
    <n v="-1093.75"/>
    <s v="BANKNIFTY2090325300CE"/>
    <s v="8/31/2020 9:24:00 AM"/>
    <n v="338.65"/>
    <s v="8/31/2020 3:15:00 PM"/>
    <n v="80.099999999999994"/>
    <n v="6463.75"/>
    <m/>
    <m/>
    <m/>
    <m/>
    <m/>
    <m/>
    <m/>
    <m/>
    <m/>
    <m/>
    <m/>
    <m/>
    <m/>
    <s v="BANKNIFTY2090324800PE"/>
    <s v="8/31/2020 9:24:00 AM"/>
    <n v="288.8"/>
    <s v="8/31/2020 10:51:00 AM"/>
    <n v="591.1"/>
    <n v="-7557.5"/>
    <m/>
    <m/>
    <m/>
    <m/>
    <m/>
    <m/>
    <m/>
    <m/>
    <m/>
    <m/>
    <m/>
    <m/>
    <x v="0"/>
    <x v="6"/>
  </r>
  <r>
    <d v="2020-09-01T00:00:00"/>
    <s v="Tuesday"/>
    <n v="23917.25"/>
    <n v="-1997.5"/>
    <s v="BANKNIFTY2090324100CE"/>
    <d v="2020-01-09T09:24:00"/>
    <n v="363.35"/>
    <d v="2020-01-09T13:21:00"/>
    <n v="353.7"/>
    <n v="241.25"/>
    <s v="BANKNIFTY2090324100CE"/>
    <d v="2020-01-09T13:24:00"/>
    <n v="320.60000000000002"/>
    <s v="1/1/0001 12:00:00 AM"/>
    <n v="0"/>
    <n v="8015"/>
    <m/>
    <m/>
    <m/>
    <m/>
    <m/>
    <m/>
    <m/>
    <s v="BANKNIFTY2090323800PE"/>
    <d v="2020-01-09T09:24:00"/>
    <n v="402.05"/>
    <d v="2020-01-09T11:12:00"/>
    <n v="520.5"/>
    <n v="-2961.25"/>
    <s v="BANKNIFTY2090323800PE"/>
    <d v="2020-01-09T11:27:00"/>
    <n v="494.75"/>
    <d v="2020-01-09T11:36:00"/>
    <n v="491.9"/>
    <n v="71.25"/>
    <s v="BANKNIFTY2090323800PE"/>
    <d v="2020-01-09T11:36:00"/>
    <n v="491.9"/>
    <d v="2020-01-09T11:42:00"/>
    <n v="465.85"/>
    <n v="651.25"/>
    <x v="0"/>
    <x v="7"/>
  </r>
  <r>
    <d v="2020-09-02T00:00:00"/>
    <s v="Wednesday"/>
    <n v="23672.3"/>
    <n v="1387.5"/>
    <s v="BANKNIFTY2090323700CE"/>
    <d v="2020-02-09T09:24:00"/>
    <n v="288.55"/>
    <d v="2020-02-09T11:18:00"/>
    <n v="259.55"/>
    <n v="725"/>
    <s v="BANKNIFTY2090323700CE"/>
    <d v="2020-02-09T12:27:00"/>
    <n v="197.3"/>
    <d v="2020-02-09T13:51:00"/>
    <n v="208.4"/>
    <n v="-277.5"/>
    <m/>
    <m/>
    <m/>
    <m/>
    <m/>
    <m/>
    <m/>
    <s v="BANKNIFTY2090323600PE"/>
    <d v="2020-02-09T09:24:00"/>
    <n v="262.60000000000002"/>
    <d v="2020-02-09T10:15:00"/>
    <n v="266"/>
    <n v="-85"/>
    <s v="BANKNIFTY2090323600PE"/>
    <d v="2020-02-09T11:45:00"/>
    <n v="209.45"/>
    <d v="2020-02-09T11:57:00"/>
    <n v="232.6"/>
    <n v="-578.75"/>
    <s v="BANKNIFTY2090323600PE"/>
    <d v="2020-02-09T14:12:00"/>
    <n v="159.6"/>
    <d v="2020-02-09T15:15:00"/>
    <n v="95.45"/>
    <n v="1603.75"/>
    <x v="0"/>
    <x v="7"/>
  </r>
  <r>
    <d v="2020-09-03T00:00:00"/>
    <s v="Thursday"/>
    <n v="23847.95"/>
    <n v="2093.75"/>
    <s v="BANKNIFTY2090323800CE"/>
    <d v="2020-03-09T09:24:00"/>
    <n v="149.85"/>
    <d v="2020-03-09T10:24:00"/>
    <n v="114.05"/>
    <n v="895"/>
    <s v="BANKNIFTY2090323800CE"/>
    <d v="2020-03-09T11:30:00"/>
    <n v="75.25"/>
    <d v="2020-03-09T15:15:00"/>
    <n v="0.35"/>
    <n v="1872.5"/>
    <m/>
    <m/>
    <m/>
    <m/>
    <m/>
    <m/>
    <m/>
    <s v="BANKNIFTY2090323900PE"/>
    <d v="2020-03-09T09:24:00"/>
    <n v="138.30000000000001"/>
    <d v="2020-03-09T11:12:00"/>
    <n v="165.25"/>
    <n v="-673.75"/>
    <m/>
    <m/>
    <m/>
    <m/>
    <m/>
    <m/>
    <m/>
    <m/>
    <m/>
    <m/>
    <m/>
    <m/>
    <x v="0"/>
    <x v="7"/>
  </r>
  <r>
    <d v="2020-09-04T00:00:00"/>
    <s v="Friday"/>
    <n v="22948.9"/>
    <n v="2012.5"/>
    <s v="BANKNIFTY2091023200CE"/>
    <d v="2020-04-09T09:24:00"/>
    <n v="340.85"/>
    <d v="2020-04-09T12:54:00"/>
    <n v="420.7"/>
    <n v="-1996.25"/>
    <s v="BANKNIFTY2091023200CE"/>
    <d v="2020-04-09T14:27:00"/>
    <n v="399.1"/>
    <d v="2020-04-09T15:15:00"/>
    <n v="357.75"/>
    <n v="1033.75"/>
    <m/>
    <m/>
    <m/>
    <m/>
    <m/>
    <m/>
    <m/>
    <s v="BANKNIFTY2091022700PE"/>
    <d v="2020-04-09T09:24:00"/>
    <n v="381.65"/>
    <d v="2020-04-09T15:15:00"/>
    <n v="262.64999999999998"/>
    <n v="2975"/>
    <m/>
    <m/>
    <m/>
    <m/>
    <m/>
    <m/>
    <m/>
    <m/>
    <m/>
    <m/>
    <m/>
    <m/>
    <x v="0"/>
    <x v="7"/>
  </r>
  <r>
    <d v="2020-09-07T00:00:00"/>
    <s v="Monday"/>
    <n v="23007.15"/>
    <n v="93.75"/>
    <s v="BANKNIFTY2091023300CE"/>
    <d v="2020-07-09T09:24:00"/>
    <n v="228"/>
    <d v="2020-07-09T14:12:00"/>
    <n v="223.95"/>
    <n v="101.25"/>
    <s v="BANKNIFTY2091023300CE"/>
    <d v="2020-07-09T14:27:00"/>
    <n v="198.75"/>
    <d v="2020-07-09T15:06:00"/>
    <n v="163.5"/>
    <n v="881.25"/>
    <m/>
    <m/>
    <m/>
    <m/>
    <m/>
    <m/>
    <m/>
    <s v="BANKNIFTY2091022800PE"/>
    <d v="2020-07-09T09:24:00"/>
    <n v="290"/>
    <d v="2020-07-09T10:48:00"/>
    <n v="290.7"/>
    <n v="-17.5"/>
    <s v="BANKNIFTY2091022800PE"/>
    <d v="2020-07-09T11:15:00"/>
    <n v="251"/>
    <d v="2020-07-09T11:54:00"/>
    <n v="267.60000000000002"/>
    <n v="-415"/>
    <s v="BANKNIFTY2091022800PE"/>
    <d v="2020-07-09T14:09:00"/>
    <n v="251"/>
    <d v="2020-07-09T14:30:00"/>
    <n v="269.25"/>
    <n v="-456.25"/>
    <x v="0"/>
    <x v="7"/>
  </r>
  <r>
    <d v="2020-09-08T00:00:00"/>
    <s v="Tuesday"/>
    <n v="22893.9"/>
    <n v="3647.5"/>
    <s v="BANKNIFTY2091023000CE"/>
    <d v="2020-08-09T09:24:00"/>
    <n v="250.15"/>
    <d v="2020-08-09T15:15:00"/>
    <n v="158.44999999999999"/>
    <n v="2292.5"/>
    <m/>
    <m/>
    <m/>
    <m/>
    <m/>
    <m/>
    <m/>
    <m/>
    <m/>
    <m/>
    <m/>
    <m/>
    <m/>
    <s v="BANKNIFTY2091022700PE"/>
    <d v="2020-08-09T09:24:00"/>
    <n v="223.65"/>
    <d v="2020-08-09T13:36:00"/>
    <n v="169.45"/>
    <n v="1355"/>
    <m/>
    <m/>
    <m/>
    <m/>
    <m/>
    <m/>
    <m/>
    <m/>
    <m/>
    <m/>
    <m/>
    <m/>
    <x v="0"/>
    <x v="7"/>
  </r>
  <r>
    <d v="2020-09-09T00:00:00"/>
    <s v="Wednesday"/>
    <n v="22509"/>
    <n v="928.75"/>
    <s v="BANKNIFTY2091022600CE"/>
    <d v="2020-09-09T09:24:00"/>
    <n v="172.4"/>
    <d v="2020-09-09T15:15:00"/>
    <n v="75.45"/>
    <n v="2423.75"/>
    <m/>
    <m/>
    <m/>
    <m/>
    <m/>
    <m/>
    <m/>
    <m/>
    <m/>
    <m/>
    <m/>
    <m/>
    <m/>
    <s v="BANKNIFTY2091022500PE"/>
    <d v="2020-09-09T09:24:00"/>
    <n v="199.25"/>
    <d v="2020-09-09T09:51:00"/>
    <n v="259.05"/>
    <n v="-1495"/>
    <m/>
    <m/>
    <m/>
    <m/>
    <m/>
    <m/>
    <m/>
    <m/>
    <m/>
    <m/>
    <m/>
    <m/>
    <x v="0"/>
    <x v="7"/>
  </r>
  <r>
    <d v="2020-09-10T00:00:00"/>
    <s v="Thursday"/>
    <n v="22503.5"/>
    <n v="12.5"/>
    <s v="BANKNIFTY2091022500CE"/>
    <d v="2020-10-09T09:24:00"/>
    <n v="96.4"/>
    <d v="2020-10-09T10:48:00"/>
    <n v="132.6"/>
    <n v="-905"/>
    <s v="BANKNIFTY2091022500CE"/>
    <d v="2020-10-09T13:03:00"/>
    <n v="59.6"/>
    <d v="2020-10-09T15:15:00"/>
    <n v="3.45"/>
    <n v="1403.75"/>
    <m/>
    <m/>
    <m/>
    <m/>
    <m/>
    <m/>
    <m/>
    <s v="BANKNIFTY2091022600PE"/>
    <d v="2020-10-09T09:24:00"/>
    <n v="148.94999999999999"/>
    <d v="2020-10-09T13:15:00"/>
    <n v="168.4"/>
    <n v="-486.25"/>
    <m/>
    <m/>
    <m/>
    <m/>
    <m/>
    <m/>
    <m/>
    <m/>
    <m/>
    <m/>
    <m/>
    <m/>
    <x v="0"/>
    <x v="7"/>
  </r>
  <r>
    <d v="2020-09-11T00:00:00"/>
    <s v="Friday"/>
    <n v="22643.5"/>
    <n v="-1876.25"/>
    <s v="BANKNIFTY2091722900CE"/>
    <d v="2020-11-09T09:24:00"/>
    <n v="222.85"/>
    <d v="2020-11-09T15:15:00"/>
    <n v="185.4"/>
    <n v="936.25"/>
    <m/>
    <m/>
    <m/>
    <m/>
    <m/>
    <m/>
    <m/>
    <m/>
    <m/>
    <m/>
    <m/>
    <m/>
    <m/>
    <s v="BANKNIFTY2091722400PE"/>
    <d v="2020-11-09T09:24:00"/>
    <n v="235"/>
    <d v="2020-11-09T10:33:00"/>
    <n v="376.25"/>
    <n v="-3531.25"/>
    <s v="BANKNIFTY2091722400PE"/>
    <d v="2020-11-09T10:51:00"/>
    <n v="352"/>
    <d v="2020-11-09T11:33:00"/>
    <n v="353"/>
    <n v="-25"/>
    <s v="BANKNIFTY2091722400PE"/>
    <d v="2020-11-09T14:57:00"/>
    <n v="305.7"/>
    <d v="2020-11-09T15:15:00"/>
    <n v="275.95"/>
    <n v="743.75"/>
    <x v="0"/>
    <x v="7"/>
  </r>
  <r>
    <d v="2020-09-14T00:00:00"/>
    <s v="Monday"/>
    <n v="22688.65"/>
    <n v="1163.75"/>
    <s v="BANKNIFTY2091722900CE"/>
    <s v="9/14/2020 9:24:00 AM"/>
    <n v="215.75"/>
    <s v="9/14/2020 3:15:00 PM"/>
    <n v="107.15"/>
    <n v="2715"/>
    <m/>
    <m/>
    <m/>
    <m/>
    <m/>
    <m/>
    <m/>
    <m/>
    <m/>
    <m/>
    <m/>
    <m/>
    <m/>
    <s v="BANKNIFTY2091722400PE"/>
    <s v="9/14/2020 9:24:00 AM"/>
    <n v="158.80000000000001"/>
    <s v="9/14/2020 12:30:00 PM"/>
    <n v="220.85"/>
    <n v="-1551.25"/>
    <m/>
    <m/>
    <m/>
    <m/>
    <m/>
    <m/>
    <m/>
    <m/>
    <m/>
    <m/>
    <m/>
    <m/>
    <x v="0"/>
    <x v="7"/>
  </r>
  <r>
    <d v="2020-09-15T00:00:00"/>
    <s v="Tuesday"/>
    <n v="22149.55"/>
    <n v="-351.25"/>
    <s v="BANKNIFTY2091722300CE"/>
    <s v="9/15/2020 9:24:00 AM"/>
    <n v="243.4"/>
    <s v="9/15/2020 2:33:00 PM"/>
    <n v="356.2"/>
    <n v="-2820"/>
    <m/>
    <m/>
    <m/>
    <m/>
    <m/>
    <m/>
    <m/>
    <m/>
    <m/>
    <m/>
    <m/>
    <m/>
    <m/>
    <s v="BANKNIFTY2091722000PE"/>
    <s v="9/15/2020 9:24:00 AM"/>
    <n v="228.95"/>
    <s v="9/15/2020 10:48:00 AM"/>
    <n v="238.3"/>
    <n v="-233.75"/>
    <s v="BANKNIFTY2091722000PE"/>
    <s v="9/15/2020 11:00:00 AM"/>
    <n v="207"/>
    <s v="9/15/2020 1:45:00 PM"/>
    <n v="207.3"/>
    <n v="-7.5"/>
    <s v="BANKNIFTY2091722000PE"/>
    <s v="9/15/2020 2:00:00 PM"/>
    <n v="201.2"/>
    <s v="9/15/2020 3:15:00 PM"/>
    <n v="92.8"/>
    <n v="2710"/>
    <x v="0"/>
    <x v="7"/>
  </r>
  <r>
    <d v="2020-09-16T00:00:00"/>
    <s v="Wednesday"/>
    <n v="22411.8"/>
    <n v="1592.5"/>
    <s v="BANKNIFTY2091722500CE"/>
    <s v="9/16/2020 9:24:00 AM"/>
    <n v="182.5"/>
    <s v="9/16/2020 1:48:00 PM"/>
    <n v="204.25"/>
    <n v="-543.75"/>
    <m/>
    <m/>
    <m/>
    <m/>
    <m/>
    <m/>
    <m/>
    <m/>
    <m/>
    <m/>
    <m/>
    <m/>
    <m/>
    <s v="BANKNIFTY2091722400PE"/>
    <s v="9/16/2020 9:24:00 AM"/>
    <n v="198.5"/>
    <s v="9/16/2020 11:48:00 AM"/>
    <n v="272"/>
    <n v="-1837.5"/>
    <s v="BANKNIFTY2091722400PE"/>
    <s v="9/16/2020 12:45:00 PM"/>
    <n v="232.6"/>
    <s v="9/16/2020 3:15:00 PM"/>
    <n v="73.650000000000006"/>
    <n v="3973.75"/>
    <m/>
    <m/>
    <m/>
    <m/>
    <m/>
    <m/>
    <x v="0"/>
    <x v="7"/>
  </r>
  <r>
    <d v="2020-09-17T00:00:00"/>
    <s v="Thursday"/>
    <n v="22324.55"/>
    <n v="3387.5"/>
    <s v="BANKNIFTY2091722300CE"/>
    <s v="9/17/2020 9:24:00 AM"/>
    <n v="126.35"/>
    <s v="9/17/2020 10:30:00 AM"/>
    <n v="191"/>
    <n v="-1616.25"/>
    <s v="BANKNIFTY2091722300CE"/>
    <s v="9/17/2020 11:39:00 AM"/>
    <n v="160.65"/>
    <s v="9/17/2020 3:15:00 PM"/>
    <n v="28.85"/>
    <n v="3295"/>
    <m/>
    <m/>
    <m/>
    <m/>
    <m/>
    <m/>
    <m/>
    <s v="BANKNIFTY2091722400PE"/>
    <s v="9/17/2020 9:24:00 AM"/>
    <n v="144.05000000000001"/>
    <s v="9/17/2020 3:15:00 PM"/>
    <n v="75.7"/>
    <n v="1708.75"/>
    <m/>
    <m/>
    <m/>
    <m/>
    <m/>
    <m/>
    <m/>
    <m/>
    <m/>
    <m/>
    <m/>
    <m/>
    <x v="0"/>
    <x v="7"/>
  </r>
  <r>
    <d v="2020-09-18T00:00:00"/>
    <s v="Friday"/>
    <n v="22435.45"/>
    <n v="1465"/>
    <s v="BANKNIFTY20SEP22700CE"/>
    <s v="9/18/2020 9:24:00 AM"/>
    <n v="253.7"/>
    <s v="9/18/2020 2:03:00 PM"/>
    <n v="220"/>
    <n v="842.5"/>
    <s v="BANKNIFTY20SEP22700CE"/>
    <s v="9/18/2020 2:18:00 PM"/>
    <n v="206.75"/>
    <s v="9/18/2020 3:15:00 PM"/>
    <n v="140.80000000000001"/>
    <n v="1648.75"/>
    <m/>
    <m/>
    <m/>
    <m/>
    <m/>
    <m/>
    <m/>
    <s v="BANKNIFTY20SEP22200PE"/>
    <s v="9/18/2020 9:24:00 AM"/>
    <n v="240.95"/>
    <s v="9/18/2020 10:42:00 AM"/>
    <n v="282"/>
    <n v="-1026.25"/>
    <m/>
    <m/>
    <m/>
    <m/>
    <m/>
    <m/>
    <m/>
    <m/>
    <m/>
    <m/>
    <m/>
    <m/>
    <x v="0"/>
    <x v="7"/>
  </r>
  <r>
    <d v="2020-09-21T00:00:00"/>
    <s v="Monday"/>
    <n v="21988.45"/>
    <n v="2785"/>
    <s v="BANKNIFTY20SEP22200CE"/>
    <s v="9/21/2020 9:24:00 AM"/>
    <n v="225.7"/>
    <s v="9/21/2020 3:15:00 PM"/>
    <n v="77.45"/>
    <n v="3706.25"/>
    <m/>
    <m/>
    <m/>
    <m/>
    <m/>
    <m/>
    <m/>
    <m/>
    <m/>
    <m/>
    <m/>
    <m/>
    <m/>
    <s v="BANKNIFTY20SEP21700PE"/>
    <s v="9/21/2020 9:24:00 AM"/>
    <n v="193.05"/>
    <s v="9/21/2020 12:42:00 PM"/>
    <n v="229.9"/>
    <n v="-921.25"/>
    <m/>
    <m/>
    <m/>
    <m/>
    <m/>
    <m/>
    <m/>
    <m/>
    <m/>
    <m/>
    <m/>
    <m/>
    <x v="0"/>
    <x v="7"/>
  </r>
  <r>
    <d v="2020-09-22T00:00:00"/>
    <s v="Tuesday"/>
    <n v="21292.55"/>
    <n v="2218.75"/>
    <s v="BANKNIFTY20SEP21400CE"/>
    <s v="9/22/2020 9:24:00 AM"/>
    <n v="261.75"/>
    <s v="9/22/2020 3:15:00 PM"/>
    <n v="146.94999999999999"/>
    <n v="2870"/>
    <m/>
    <m/>
    <m/>
    <m/>
    <m/>
    <m/>
    <m/>
    <m/>
    <m/>
    <m/>
    <m/>
    <m/>
    <m/>
    <s v="BANKNIFTY20SEP21100PE"/>
    <s v="9/22/2020 9:24:00 AM"/>
    <n v="215.05"/>
    <s v="9/22/2020 2:12:00 PM"/>
    <n v="241.1"/>
    <n v="-651.25"/>
    <m/>
    <m/>
    <m/>
    <m/>
    <m/>
    <m/>
    <m/>
    <m/>
    <m/>
    <m/>
    <m/>
    <m/>
    <x v="0"/>
    <x v="7"/>
  </r>
  <r>
    <d v="2020-09-23T00:00:00"/>
    <s v="Wednesday"/>
    <n v="21255.35"/>
    <n v="-728.75"/>
    <s v="BANKNIFTY20SEP21300CE"/>
    <s v="9/23/2020 9:24:00 AM"/>
    <n v="187.4"/>
    <s v="9/23/2020 10:33:00 AM"/>
    <n v="176.8"/>
    <n v="265"/>
    <s v="BANKNIFTY20SEP21300CE"/>
    <s v="9/23/2020 10:39:00 AM"/>
    <n v="165"/>
    <s v="9/23/2020 10:57:00 AM"/>
    <n v="180.25"/>
    <n v="-381.25"/>
    <s v="BANKNIFTY20SEP21300CE"/>
    <s v="9/23/2020 11:57:00 AM"/>
    <n v="152.44999999999999"/>
    <s v="9/23/2020 3:15:00 PM"/>
    <n v="118.6"/>
    <n v="846.25"/>
    <m/>
    <s v="BANKNIFTY20SEP21200PE"/>
    <s v="9/23/2020 9:24:00 AM"/>
    <n v="169.7"/>
    <s v="9/23/2020 9:51:00 AM"/>
    <n v="220.85"/>
    <n v="-1278.75"/>
    <s v="BANKNIFTY20SEP21200PE"/>
    <s v="9/23/2020 10:03:00 AM"/>
    <n v="203.55"/>
    <s v="9/23/2020 12:03:00 PM"/>
    <n v="210.75"/>
    <n v="-180"/>
    <m/>
    <m/>
    <m/>
    <m/>
    <m/>
    <m/>
    <x v="0"/>
    <x v="7"/>
  </r>
  <r>
    <d v="2020-09-24T00:00:00"/>
    <s v="Thursday"/>
    <n v="20857.150000000001"/>
    <n v="3690"/>
    <s v="BANKNIFTY20SEP20800CE"/>
    <s v="9/24/2020 9:24:00 AM"/>
    <n v="148.75"/>
    <s v="9/24/2020 3:15:00 PM"/>
    <n v="0.3"/>
    <n v="3711.25"/>
    <m/>
    <m/>
    <m/>
    <m/>
    <m/>
    <m/>
    <m/>
    <m/>
    <m/>
    <m/>
    <m/>
    <m/>
    <m/>
    <s v="BANKNIFTY20SEP20900PE"/>
    <s v="9/24/2020 9:24:00 AM"/>
    <n v="137.69999999999999"/>
    <s v="9/24/2020 10:27:00 AM"/>
    <n v="138.55000000000001"/>
    <n v="-21.25"/>
    <m/>
    <m/>
    <m/>
    <m/>
    <m/>
    <m/>
    <m/>
    <m/>
    <m/>
    <m/>
    <m/>
    <m/>
    <x v="0"/>
    <x v="7"/>
  </r>
  <r>
    <d v="2020-09-25T00:00:00"/>
    <s v="Friday"/>
    <n v="20616.05"/>
    <n v="3508.75"/>
    <s v="BANKNIFTY20O0120900CE"/>
    <s v="9/25/2020 9:24:00 AM"/>
    <n v="273.8"/>
    <s v="9/25/2020 11:30:00 AM"/>
    <n v="237.75"/>
    <n v="901.25"/>
    <s v="BANKNIFTY20O0120900CE"/>
    <s v="9/25/2020 11:36:00 AM"/>
    <n v="223.05"/>
    <s v="9/25/2020 12:03:00 PM"/>
    <n v="240.05"/>
    <n v="-425"/>
    <m/>
    <m/>
    <m/>
    <m/>
    <m/>
    <m/>
    <m/>
    <s v="BANKNIFTY20O0120400PE"/>
    <s v="9/25/2020 9:24:00 AM"/>
    <n v="322.35000000000002"/>
    <s v="9/25/2020 10:09:00 AM"/>
    <n v="359.45"/>
    <n v="-927.5"/>
    <s v="BANKNIFTY20O0120400PE"/>
    <s v="9/25/2020 10:30:00 AM"/>
    <n v="339.5"/>
    <s v="9/25/2020 10:42:00 AM"/>
    <n v="348.9"/>
    <n v="-235"/>
    <s v="BANKNIFTY20O0120400PE"/>
    <s v="9/25/2020 11:12:00 AM"/>
    <n v="327.8"/>
    <s v="9/25/2020 3:15:00 PM"/>
    <n v="160"/>
    <n v="4195"/>
    <x v="0"/>
    <x v="7"/>
  </r>
  <r>
    <d v="2020-09-28T00:00:00"/>
    <s v="Monday"/>
    <n v="21193.35"/>
    <n v="275"/>
    <s v="BANKNIFTY20O0121400CE"/>
    <s v="9/28/2020 9:24:00 AM"/>
    <n v="211.9"/>
    <s v="9/28/2020 10:51:00 AM"/>
    <n v="347.65"/>
    <n v="-3393.75"/>
    <m/>
    <m/>
    <m/>
    <m/>
    <m/>
    <m/>
    <m/>
    <m/>
    <m/>
    <m/>
    <m/>
    <m/>
    <m/>
    <s v="BANKNIFTY20O0120900PE"/>
    <s v="9/28/2020 9:24:00 AM"/>
    <n v="203.75"/>
    <s v="9/28/2020 3:15:00 PM"/>
    <n v="57"/>
    <n v="3668.75"/>
    <m/>
    <m/>
    <m/>
    <m/>
    <m/>
    <m/>
    <m/>
    <m/>
    <m/>
    <m/>
    <m/>
    <m/>
    <x v="0"/>
    <x v="7"/>
  </r>
  <r>
    <d v="2020-09-29T00:00:00"/>
    <s v="Tuesday"/>
    <n v="21749.85"/>
    <n v="-3500"/>
    <s v="BANKNIFTY20O0121900CE"/>
    <s v="9/29/2020 9:24:00 AM"/>
    <n v="-1"/>
    <s v="9/29/2020 2:18:00 PM"/>
    <n v="98.7"/>
    <n v="-2492.5"/>
    <s v="BANKNIFTY20O0121900CE"/>
    <s v="9/29/2020 2:54:00 PM"/>
    <n v="64"/>
    <s v="9/29/2020 3:06:00 PM"/>
    <n v="50.95"/>
    <n v="326.25"/>
    <m/>
    <m/>
    <m/>
    <m/>
    <m/>
    <m/>
    <m/>
    <s v="BANKNIFTY20O0121600PE"/>
    <s v="9/29/2020 9:24:00 AM"/>
    <n v="-1"/>
    <s v="9/29/2020 10:48:00 AM"/>
    <n v="356"/>
    <n v="-8925"/>
    <s v="BANKNIFTY20O0121600PE"/>
    <s v="9/29/2020 11:39:00 AM"/>
    <n v="333.85"/>
    <s v="9/29/2020 12:12:00 PM"/>
    <n v="369.35"/>
    <n v="-887.5"/>
    <s v="BANKNIFTY20O0121600PE"/>
    <s v="9/29/2020 2:15:00 PM"/>
    <n v="312.95"/>
    <s v="9/29/2020 2:57:00 PM"/>
    <n v="333.5"/>
    <n v="-513.75"/>
    <x v="0"/>
    <x v="7"/>
  </r>
  <r>
    <d v="2020-09-30T00:00:00"/>
    <s v="Wednesday"/>
    <n v="21211.35"/>
    <n v="-803.75"/>
    <s v="BANKNIFTY20O0121300CE"/>
    <s v="9/30/2020 9:24:00 AM"/>
    <n v="149.69999999999999"/>
    <s v="9/30/2020 10:57:00 AM"/>
    <n v="259.64999999999998"/>
    <n v="-2748.75"/>
    <s v="BANKNIFTY20O0121300CE"/>
    <s v="9/30/2020 11:18:00 AM"/>
    <n v="236.9"/>
    <s v="9/30/2020 2:12:00 PM"/>
    <n v="245.35"/>
    <n v="-211.25"/>
    <m/>
    <m/>
    <m/>
    <m/>
    <m/>
    <m/>
    <m/>
    <s v="BANKNIFTY20O0121200PE"/>
    <s v="9/30/2020 9:24:00 AM"/>
    <n v="185.15"/>
    <s v="9/30/2020 10:00:00 AM"/>
    <n v="214.85"/>
    <n v="-742.5"/>
    <s v="BANKNIFTY20O0121200PE"/>
    <s v="9/30/2020 10:24:00 AM"/>
    <n v="186.55"/>
    <s v="9/30/2020 3:15:00 PM"/>
    <n v="70.599999999999994"/>
    <n v="2898.75"/>
    <m/>
    <m/>
    <m/>
    <m/>
    <m/>
    <m/>
    <x v="0"/>
    <x v="7"/>
  </r>
  <r>
    <d v="2020-10-01T00:00:00"/>
    <s v="Thursday"/>
    <n v="21865.95"/>
    <n v="2330"/>
    <s v="BANKNIFTY20O0121800CE"/>
    <d v="2020-01-10T09:24:00"/>
    <n v="134.9"/>
    <d v="2020-01-10T10:06:00"/>
    <n v="182"/>
    <n v="-1177.5"/>
    <m/>
    <m/>
    <m/>
    <m/>
    <m/>
    <m/>
    <m/>
    <m/>
    <m/>
    <m/>
    <m/>
    <m/>
    <m/>
    <s v="BANKNIFTY20O0121900PE"/>
    <d v="2020-01-10T09:24:00"/>
    <n v="140.5"/>
    <d v="2020-01-10T15:15:00"/>
    <n v="0.2"/>
    <n v="3507.5"/>
    <m/>
    <m/>
    <m/>
    <m/>
    <m/>
    <m/>
    <m/>
    <m/>
    <m/>
    <m/>
    <m/>
    <m/>
    <x v="0"/>
    <x v="8"/>
  </r>
  <r>
    <d v="2020-10-05T00:00:00"/>
    <s v="Monday"/>
    <n v="22661.9"/>
    <n v="-2362.5"/>
    <s v="BANKNIFTY20O0822900CE"/>
    <d v="2020-05-10T09:24:00"/>
    <n v="265.85000000000002"/>
    <d v="2020-05-10T09:39:00"/>
    <n v="287.45"/>
    <n v="-540"/>
    <s v="BANKNIFTY20O0822900CE"/>
    <d v="2020-05-10T10:21:00"/>
    <n v="263.45"/>
    <d v="2020-05-10T10:39:00"/>
    <n v="269.25"/>
    <n v="-145"/>
    <s v="BANKNIFTY20O0822900CE"/>
    <d v="2020-05-10T10:57:00"/>
    <n v="250.8"/>
    <d v="2020-05-10T11:09:00"/>
    <n v="276.60000000000002"/>
    <n v="-645"/>
    <m/>
    <s v="BANKNIFTY20O0822400PE"/>
    <d v="2020-05-10T09:24:00"/>
    <n v="252.15"/>
    <d v="2020-05-10T13:00:00"/>
    <n v="293.45"/>
    <n v="-1032.5"/>
    <m/>
    <m/>
    <m/>
    <m/>
    <m/>
    <m/>
    <m/>
    <m/>
    <m/>
    <m/>
    <m/>
    <m/>
    <x v="0"/>
    <x v="8"/>
  </r>
  <r>
    <d v="2020-10-06T00:00:00"/>
    <s v="Tuesday"/>
    <n v="22692.799999999999"/>
    <n v="678.75"/>
    <s v="BANKNIFTY20O0822800CE"/>
    <d v="2020-06-10T09:24:00"/>
    <n v="229.05"/>
    <d v="2020-06-10T14:36:00"/>
    <n v="257.35000000000002"/>
    <n v="-707.5"/>
    <m/>
    <m/>
    <m/>
    <m/>
    <m/>
    <m/>
    <m/>
    <m/>
    <m/>
    <m/>
    <m/>
    <m/>
    <m/>
    <s v="BANKNIFTY20O0822500PE"/>
    <d v="2020-06-10T09:24:00"/>
    <n v="199.1"/>
    <d v="2020-06-10T13:36:00"/>
    <n v="223.35"/>
    <n v="-606.25"/>
    <s v="BANKNIFTY20O0822500PE"/>
    <d v="2020-06-10T14:03:00"/>
    <n v="178.9"/>
    <d v="2020-06-10T15:15:00"/>
    <n v="99.2"/>
    <n v="1992.5"/>
    <m/>
    <m/>
    <m/>
    <m/>
    <m/>
    <m/>
    <x v="0"/>
    <x v="8"/>
  </r>
  <r>
    <d v="2020-10-07T00:00:00"/>
    <s v="Wednesday"/>
    <n v="22627.05"/>
    <n v="-1077.5"/>
    <s v="BANKNIFTY20O0822700CE"/>
    <d v="2020-07-10T09:24:00"/>
    <n v="188.2"/>
    <d v="2020-07-10T14:33:00"/>
    <n v="411"/>
    <n v="-5570"/>
    <s v="BANKNIFTY20O0822700CE"/>
    <d v="2020-07-10T14:45:00"/>
    <n v="386.15"/>
    <d v="2020-07-10T15:15:00"/>
    <n v="345"/>
    <n v="1028.75"/>
    <m/>
    <m/>
    <m/>
    <m/>
    <m/>
    <m/>
    <m/>
    <s v="BANKNIFTY20O0822600PE"/>
    <d v="2020-07-10T09:24:00"/>
    <n v="195.2"/>
    <d v="2020-07-10T15:15:00"/>
    <n v="56.65"/>
    <n v="3463.75"/>
    <m/>
    <m/>
    <m/>
    <m/>
    <m/>
    <m/>
    <m/>
    <m/>
    <m/>
    <m/>
    <m/>
    <m/>
    <x v="0"/>
    <x v="8"/>
  </r>
  <r>
    <d v="2020-10-08T00:00:00"/>
    <s v="Thursday"/>
    <n v="23156.85"/>
    <n v="1920"/>
    <s v="BANKNIFTY20O0823100CE"/>
    <d v="2020-08-10T09:24:00"/>
    <n v="166.75"/>
    <d v="2020-08-10T09:39:00"/>
    <n v="196.25"/>
    <n v="-737.5"/>
    <s v="BANKNIFTY20O0823100CE"/>
    <d v="2020-08-10T14:30:00"/>
    <n v="126.25"/>
    <d v="2020-08-10T15:15:00"/>
    <n v="83.5"/>
    <n v="1068.75"/>
    <m/>
    <m/>
    <m/>
    <m/>
    <m/>
    <m/>
    <m/>
    <s v="BANKNIFTY20O0823200PE"/>
    <d v="2020-08-10T09:24:00"/>
    <n v="143.55000000000001"/>
    <d v="2020-08-10T14:33:00"/>
    <n v="80"/>
    <n v="1588.75"/>
    <m/>
    <m/>
    <m/>
    <m/>
    <m/>
    <m/>
    <m/>
    <m/>
    <m/>
    <m/>
    <m/>
    <m/>
    <x v="0"/>
    <x v="8"/>
  </r>
  <r>
    <d v="2020-10-09T00:00:00"/>
    <s v="Friday"/>
    <n v="23254.75"/>
    <n v="-3500"/>
    <s v="BANKNIFTY20O1523500CE"/>
    <d v="2020-09-10T09:24:00"/>
    <n v="293.10000000000002"/>
    <d v="2020-09-10T15:15:00"/>
    <n v="607.85"/>
    <n v="-7868.75"/>
    <m/>
    <m/>
    <m/>
    <m/>
    <m/>
    <m/>
    <m/>
    <m/>
    <m/>
    <m/>
    <m/>
    <m/>
    <m/>
    <s v="BANKNIFTY20O1523000PE"/>
    <d v="2020-09-10T09:24:00"/>
    <n v="306.75"/>
    <d v="2020-09-10T09:36:00"/>
    <n v="319.10000000000002"/>
    <n v="-308.75"/>
    <s v="BANKNIFTY20O1523000PE"/>
    <d v="2020-09-10T10:06:00"/>
    <n v="298.55"/>
    <d v="2020-09-10T15:15:00"/>
    <n v="125.7"/>
    <n v="4321.25"/>
    <m/>
    <m/>
    <m/>
    <m/>
    <m/>
    <m/>
    <x v="0"/>
    <x v="8"/>
  </r>
  <r>
    <d v="2020-10-19T00:00:00"/>
    <s v="Monday"/>
    <n v="23830.9"/>
    <n v="-2390"/>
    <s v="BANKNIFTY20O2224100CE"/>
    <s v="10/19/2020 9:24:00 AM"/>
    <n v="248.75"/>
    <s v="10/19/2020 1:18:00 PM"/>
    <n v="450.7"/>
    <n v="-5048.75"/>
    <s v="BANKNIFTY20O2224100CE"/>
    <s v="10/19/2020 1:30:00 PM"/>
    <n v="396.55"/>
    <s v="10/19/2020 2:06:00 PM"/>
    <n v="443.3"/>
    <n v="-1168.75"/>
    <m/>
    <m/>
    <m/>
    <m/>
    <m/>
    <m/>
    <m/>
    <s v="BANKNIFTY20O2223600PE"/>
    <s v="10/19/2020 9:24:00 AM"/>
    <n v="258.25"/>
    <s v="10/19/2020 3:15:00 PM"/>
    <n v="105.15"/>
    <n v="3827.5"/>
    <m/>
    <m/>
    <m/>
    <m/>
    <m/>
    <m/>
    <m/>
    <m/>
    <m/>
    <m/>
    <m/>
    <m/>
    <x v="0"/>
    <x v="8"/>
  </r>
  <r>
    <d v="2020-10-20T00:00:00"/>
    <s v="Tuesday"/>
    <n v="24096.15"/>
    <n v="-1626.25"/>
    <s v="BANKNIFTY20O2224200CE"/>
    <s v="10/20/2020 9:24:00 AM"/>
    <n v="300.25"/>
    <s v="10/20/2020 11:12:00 AM"/>
    <n v="383.55"/>
    <n v="-2082.5"/>
    <s v="BANKNIFTY20O2224200CE"/>
    <s v="10/20/2020 1:00:00 PM"/>
    <n v="359.55"/>
    <s v="10/20/2020 1:24:00 PM"/>
    <n v="385.05"/>
    <n v="-637.5"/>
    <s v="BANKNIFTY20O2224200CE"/>
    <s v="10/20/2020 2:09:00 PM"/>
    <n v="355"/>
    <s v="10/20/2020 2:18:00 PM"/>
    <n v="409.8"/>
    <n v="-1370"/>
    <m/>
    <s v="BANKNIFTY20O2223900PE"/>
    <s v="10/20/2020 9:24:00 AM"/>
    <n v="246.1"/>
    <s v="10/20/2020 3:15:00 PM"/>
    <n v="147.55000000000001"/>
    <n v="2463.75"/>
    <m/>
    <m/>
    <m/>
    <m/>
    <m/>
    <m/>
    <m/>
    <m/>
    <m/>
    <m/>
    <m/>
    <m/>
    <x v="0"/>
    <x v="8"/>
  </r>
  <r>
    <d v="2020-10-21T00:00:00"/>
    <s v="Wednesday"/>
    <n v="24677.55"/>
    <n v="1407.5"/>
    <s v="BANKNIFTY20O2224700CE"/>
    <s v="10/21/2020 9:24:00 AM"/>
    <n v="251.05"/>
    <s v="10/21/2020 10:15:00 AM"/>
    <n v="286.25"/>
    <n v="-880"/>
    <s v="BANKNIFTY20O2224700CE"/>
    <s v="10/21/2020 1:15:00 PM"/>
    <n v="265"/>
    <s v="10/21/2020 3:15:00 PM"/>
    <n v="177.2"/>
    <n v="2195"/>
    <m/>
    <m/>
    <m/>
    <m/>
    <m/>
    <m/>
    <m/>
    <s v="BANKNIFTY20O2224600PE"/>
    <s v="10/21/2020 9:24:00 AM"/>
    <n v="219.1"/>
    <s v="10/21/2020 1:18:00 PM"/>
    <n v="215.4"/>
    <n v="92.5"/>
    <m/>
    <m/>
    <m/>
    <m/>
    <m/>
    <m/>
    <m/>
    <m/>
    <m/>
    <m/>
    <m/>
    <m/>
    <x v="0"/>
    <x v="8"/>
  </r>
  <r>
    <d v="2020-10-22T00:00:00"/>
    <s v="Thursday"/>
    <n v="24557.200000000001"/>
    <n v="-78.75"/>
    <s v="BANKNIFTY20O2224500CE"/>
    <s v="10/22/2020 9:24:00 AM"/>
    <n v="228.45"/>
    <s v="10/22/2020 11:03:00 AM"/>
    <n v="260.14999999999998"/>
    <n v="-792.5"/>
    <s v="BANKNIFTY20O2224500CE"/>
    <s v="10/22/2020 11:27:00 AM"/>
    <n v="223"/>
    <s v="10/22/2020 1:09:00 PM"/>
    <n v="177.1"/>
    <n v="1147.5"/>
    <s v="BANKNIFTY20O2224500CE"/>
    <s v="10/22/2020 1:15:00 PM"/>
    <n v="152.4"/>
    <s v="10/22/2020 2:00:00 PM"/>
    <n v="128.85"/>
    <n v="588.75"/>
    <m/>
    <s v="BANKNIFTY20O2224600PE"/>
    <s v="10/22/2020 9:24:00 AM"/>
    <n v="215"/>
    <s v="10/22/2020 12:24:00 PM"/>
    <n v="206.95"/>
    <n v="201.25"/>
    <s v="BANKNIFTY20O2224600PE"/>
    <s v="10/22/2020 1:06:00 PM"/>
    <n v="180"/>
    <s v="10/22/2020 1:18:00 PM"/>
    <n v="180.5"/>
    <n v="-12.5"/>
    <s v="BANKNIFTY20O2224600PE"/>
    <s v="10/22/2020 1:33:00 PM"/>
    <n v="130.55000000000001"/>
    <s v="10/22/2020 1:42:00 PM"/>
    <n v="179"/>
    <n v="-1211.25"/>
    <x v="0"/>
    <x v="8"/>
  </r>
  <r>
    <d v="2020-10-23T00:00:00"/>
    <s v="Friday"/>
    <n v="24694.65"/>
    <n v="58.75"/>
    <s v="BANKNIFTY20OCT24900CE"/>
    <s v="10/23/2020 9:24:00 AM"/>
    <n v="372.85"/>
    <s v="10/23/2020 2:39:00 PM"/>
    <n v="263.95"/>
    <n v="2722.5"/>
    <m/>
    <m/>
    <m/>
    <m/>
    <m/>
    <m/>
    <m/>
    <m/>
    <m/>
    <m/>
    <m/>
    <m/>
    <m/>
    <s v="BANKNIFTY20OCT24400PE"/>
    <s v="10/23/2020 9:24:00 AM"/>
    <n v="306"/>
    <s v="10/23/2020 10:57:00 AM"/>
    <n v="399"/>
    <n v="-2325"/>
    <s v="BANKNIFTY20OCT24400PE"/>
    <s v="10/23/2020 12:36:00 PM"/>
    <n v="371.9"/>
    <s v="10/23/2020 1:30:00 PM"/>
    <n v="384.55"/>
    <n v="-316.25"/>
    <s v="BANKNIFTY20OCT24400PE"/>
    <s v="10/23/2020 1:51:00 PM"/>
    <n v="370.8"/>
    <s v="10/23/2020 2:30:00 PM"/>
    <n v="371.7"/>
    <n v="-22.5"/>
    <x v="0"/>
    <x v="8"/>
  </r>
  <r>
    <d v="2020-10-26T00:00:00"/>
    <s v="Monday"/>
    <n v="24432.35"/>
    <n v="2067.5"/>
    <s v="BANKNIFTY20OCT24700CE"/>
    <s v="10/26/2020 9:24:00 AM"/>
    <n v="281"/>
    <s v="10/26/2020 10:09:00 AM"/>
    <n v="294.64999999999998"/>
    <n v="-341.25"/>
    <s v="BANKNIFTY20OCT24700CE"/>
    <s v="10/26/2020 11:15:00 AM"/>
    <n v="264.64999999999998"/>
    <s v="10/26/2020 3:15:00 PM"/>
    <n v="152.55000000000001"/>
    <n v="2802.5"/>
    <m/>
    <m/>
    <m/>
    <m/>
    <m/>
    <m/>
    <m/>
    <s v="BANKNIFTY20OCT24200PE"/>
    <s v="10/26/2020 9:24:00 AM"/>
    <n v="300.35000000000002"/>
    <s v="10/26/2020 11:36:00 AM"/>
    <n v="316.10000000000002"/>
    <n v="-393.75"/>
    <m/>
    <m/>
    <m/>
    <m/>
    <m/>
    <m/>
    <m/>
    <m/>
    <m/>
    <m/>
    <m/>
    <m/>
    <x v="0"/>
    <x v="8"/>
  </r>
  <r>
    <d v="2020-10-27T00:00:00"/>
    <s v="Tuesday"/>
    <n v="23976.15"/>
    <n v="-133.75"/>
    <s v="BANKNIFTY20OCT24100CE"/>
    <s v="10/27/2020 9:24:00 AM"/>
    <n v="266.60000000000002"/>
    <s v="10/27/2020 10:48:00 AM"/>
    <n v="474.85"/>
    <n v="-5206.25"/>
    <s v="BANKNIFTY20OCT24100CE"/>
    <s v="10/27/2020 11:27:00 AM"/>
    <n v="449.1"/>
    <s v="10/27/2020 11:42:00 AM"/>
    <n v="475.9"/>
    <n v="-670"/>
    <m/>
    <m/>
    <m/>
    <m/>
    <m/>
    <m/>
    <m/>
    <s v="BANKNIFTY20OCT23800PE"/>
    <s v="10/27/2020 9:24:00 AM"/>
    <n v="288.7"/>
    <s v="10/27/2020 3:15:00 PM"/>
    <n v="59"/>
    <n v="5742.5"/>
    <m/>
    <m/>
    <m/>
    <m/>
    <m/>
    <m/>
    <m/>
    <m/>
    <m/>
    <m/>
    <m/>
    <m/>
    <x v="0"/>
    <x v="8"/>
  </r>
  <r>
    <d v="2020-10-28T00:00:00"/>
    <s v="Wednesday"/>
    <n v="24627.35"/>
    <n v="3733.75"/>
    <s v="BANKNIFTY20OCT24700CE"/>
    <s v="10/28/2020 9:24:00 AM"/>
    <n v="259.39999999999998"/>
    <s v="10/28/2020 12:21:00 PM"/>
    <n v="211.1"/>
    <n v="1207.5"/>
    <s v="BANKNIFTY20OCT24700CE"/>
    <s v="10/28/2020 12:24:00 PM"/>
    <n v="185.7"/>
    <s v="10/28/2020 3:15:00 PM"/>
    <n v="50.75"/>
    <n v="3373.75"/>
    <m/>
    <m/>
    <m/>
    <m/>
    <m/>
    <m/>
    <m/>
    <s v="BANKNIFTY20OCT24600PE"/>
    <s v="10/28/2020 9:24:00 AM"/>
    <n v="277.39999999999998"/>
    <s v="10/28/2020 9:57:00 AM"/>
    <n v="311.3"/>
    <n v="-847.5"/>
    <m/>
    <m/>
    <m/>
    <m/>
    <m/>
    <m/>
    <m/>
    <m/>
    <m/>
    <m/>
    <m/>
    <m/>
    <x v="0"/>
    <x v="8"/>
  </r>
  <r>
    <d v="2020-10-29T00:00:00"/>
    <s v="Thursday"/>
    <n v="24042.400000000001"/>
    <n v="4500"/>
    <s v="BANKNIFTY20OCT24000CE"/>
    <s v="10/29/2020 9:24:00 AM"/>
    <n v="202.95"/>
    <s v="10/29/2020 3:15:00 PM"/>
    <n v="108"/>
    <n v="2373.75"/>
    <m/>
    <m/>
    <m/>
    <m/>
    <m/>
    <m/>
    <m/>
    <m/>
    <m/>
    <m/>
    <m/>
    <m/>
    <m/>
    <s v="BANKNIFTY20OCT24100PE"/>
    <s v="10/29/2020 9:24:00 AM"/>
    <n v="236.5"/>
    <s v="10/29/2020 10:21:00 AM"/>
    <n v="185.4"/>
    <n v="1277.5"/>
    <s v="BANKNIFTY20OCT24100PE"/>
    <s v="10/29/2020 11:48:00 AM"/>
    <n v="175.7"/>
    <s v="10/29/2020 12:57:00 PM"/>
    <n v="132"/>
    <n v="1092.5"/>
    <m/>
    <m/>
    <m/>
    <m/>
    <m/>
    <m/>
    <x v="0"/>
    <x v="8"/>
  </r>
  <r>
    <d v="2020-10-30T00:00:00"/>
    <s v="Friday"/>
    <n v="24138.5"/>
    <n v="785"/>
    <s v="BANKNIFTY20N0524400CE"/>
    <s v="10/30/2020 9:24:00 AM"/>
    <n v="433.25"/>
    <s v="10/30/2020 10:39:00 AM"/>
    <n v="444.9"/>
    <n v="-291.25"/>
    <s v="BANKNIFTY20N0524400CE"/>
    <s v="10/30/2020 10:45:00 AM"/>
    <n v="425.45"/>
    <s v="10/30/2020 3:15:00 PM"/>
    <n v="289"/>
    <n v="3411.25"/>
    <m/>
    <m/>
    <m/>
    <m/>
    <m/>
    <m/>
    <m/>
    <s v="BANKNIFTY20N0523900PE"/>
    <s v="10/30/2020 9:24:00 AM"/>
    <n v="473.35"/>
    <s v="10/30/2020 11:30:00 AM"/>
    <n v="566.75"/>
    <n v="-2335"/>
    <m/>
    <m/>
    <m/>
    <m/>
    <m/>
    <m/>
    <m/>
    <m/>
    <m/>
    <m/>
    <m/>
    <m/>
    <x v="0"/>
    <x v="8"/>
  </r>
  <r>
    <d v="2020-11-09T00:00:00"/>
    <s v="Monday"/>
    <n v="27260.55"/>
    <n v="532.5"/>
    <s v="BANKNIFTY20N1227500CE"/>
    <d v="2020-09-11T09:24:00"/>
    <n v="254.75"/>
    <d v="2020-09-11T09:48:00"/>
    <n v="347.2"/>
    <n v="-2311.25"/>
    <s v="BANKNIFTY20N1227500CE"/>
    <d v="2020-09-11T10:30:00"/>
    <n v="346.55"/>
    <d v="2020-09-11T14:03:00"/>
    <n v="315.64999999999998"/>
    <n v="772.5"/>
    <m/>
    <m/>
    <m/>
    <m/>
    <m/>
    <m/>
    <m/>
    <s v="BANKNIFTY20N1227000PE"/>
    <d v="2020-09-11T09:24:00"/>
    <n v="293.39999999999998"/>
    <d v="2020-09-11T11:24:00"/>
    <n v="373"/>
    <n v="-1990"/>
    <s v="BANKNIFTY20N1227000PE"/>
    <d v="2020-09-11T11:51:00"/>
    <n v="338.45"/>
    <d v="2020-09-11T15:15:00"/>
    <n v="176"/>
    <n v="4061.25"/>
    <m/>
    <m/>
    <m/>
    <m/>
    <m/>
    <m/>
    <x v="0"/>
    <x v="9"/>
  </r>
  <r>
    <d v="2020-11-10T00:00:00"/>
    <s v="Tuesday"/>
    <n v="27950.05"/>
    <n v="591.25"/>
    <s v="BANKNIFTY20N1228100CE"/>
    <d v="2020-10-11T09:24:00"/>
    <n v="231"/>
    <d v="2020-10-11T10:12:00"/>
    <n v="422.55"/>
    <n v="-4788.75"/>
    <m/>
    <m/>
    <m/>
    <m/>
    <m/>
    <m/>
    <m/>
    <m/>
    <m/>
    <m/>
    <m/>
    <m/>
    <m/>
    <s v="BANKNIFTY20N1227800PE"/>
    <d v="2020-10-11T09:24:00"/>
    <n v="327.95"/>
    <d v="2020-10-11T15:15:00"/>
    <n v="112.75"/>
    <n v="5380"/>
    <m/>
    <m/>
    <m/>
    <m/>
    <m/>
    <m/>
    <m/>
    <m/>
    <m/>
    <m/>
    <m/>
    <m/>
    <x v="0"/>
    <x v="9"/>
  </r>
  <r>
    <d v="2020-11-11T00:00:00"/>
    <s v="Wednesday"/>
    <n v="28866.45"/>
    <n v="-186.25"/>
    <s v="BANKNIFTY20N1228900CE"/>
    <d v="2020-11-11T09:24:00"/>
    <n v="311.10000000000002"/>
    <d v="2020-11-11T10:39:00"/>
    <n v="347.8"/>
    <n v="-917.5"/>
    <s v="BANKNIFTY20N1228900CE"/>
    <d v="2020-11-11T11:03:00"/>
    <n v="322.39999999999998"/>
    <d v="2020-11-11T13:51:00"/>
    <n v="111.25"/>
    <n v="5278.75"/>
    <m/>
    <m/>
    <m/>
    <m/>
    <m/>
    <m/>
    <m/>
    <s v="BANKNIFTY20N1228800PE"/>
    <d v="2020-11-11T09:24:00"/>
    <n v="343.05"/>
    <d v="2020-11-11T11:57:00"/>
    <n v="500"/>
    <n v="-3923.75"/>
    <s v="BANKNIFTY20N1228800PE"/>
    <d v="2020-11-11T12:06:00"/>
    <n v="462.85"/>
    <d v="2020-11-11T12:30:00"/>
    <n v="467.2"/>
    <n v="-108.75"/>
    <s v="BANKNIFTY20N1228800PE"/>
    <d v="2020-11-11T13:42:00"/>
    <n v="436.55"/>
    <d v="2020-11-11T13:48:00"/>
    <n v="457.15"/>
    <n v="-515"/>
    <x v="0"/>
    <x v="9"/>
  </r>
  <r>
    <d v="2020-11-12T00:00:00"/>
    <s v="Thursday"/>
    <n v="28531.45"/>
    <n v="1391.25"/>
    <s v="BANKNIFTY20N1228500CE"/>
    <d v="2020-12-11T09:24:00"/>
    <n v="203.8"/>
    <d v="2020-12-11T15:15:00"/>
    <n v="0.3"/>
    <n v="5087.5"/>
    <m/>
    <m/>
    <m/>
    <m/>
    <m/>
    <m/>
    <m/>
    <m/>
    <m/>
    <m/>
    <m/>
    <m/>
    <m/>
    <s v="BANKNIFTY20N1228600PE"/>
    <d v="2020-12-11T09:24:00"/>
    <n v="217"/>
    <d v="2020-12-11T12:18:00"/>
    <n v="371.2"/>
    <n v="-3855"/>
    <s v="BANKNIFTY20N1228600PE"/>
    <d v="2020-12-11T12:27:00"/>
    <n v="355.65"/>
    <d v="2020-12-11T13:18:00"/>
    <n v="349.3"/>
    <n v="158.75"/>
    <m/>
    <m/>
    <m/>
    <m/>
    <m/>
    <m/>
    <x v="0"/>
    <x v="9"/>
  </r>
  <r>
    <d v="2020-11-13T00:00:00"/>
    <s v="Friday"/>
    <n v="27859.85"/>
    <n v="1276.25"/>
    <s v="BANKNIFTY20N1928100CE"/>
    <s v="11/13/2020 9:24:00 AM"/>
    <n v="363.85"/>
    <s v="11/13/2020 1:51:00 PM"/>
    <n v="565.04999999999995"/>
    <n v="-5030"/>
    <m/>
    <m/>
    <m/>
    <m/>
    <m/>
    <m/>
    <m/>
    <m/>
    <m/>
    <m/>
    <m/>
    <m/>
    <m/>
    <s v="BANKNIFTY20N1927600PE"/>
    <s v="11/13/2020 9:24:00 AM"/>
    <n v="373.35"/>
    <s v="11/13/2020 3:15:00 PM"/>
    <n v="121.1"/>
    <n v="6306.25"/>
    <m/>
    <m/>
    <m/>
    <m/>
    <m/>
    <m/>
    <m/>
    <m/>
    <m/>
    <m/>
    <m/>
    <m/>
    <x v="0"/>
    <x v="9"/>
  </r>
  <r>
    <d v="2021-01-01T00:00:00"/>
    <s v="Friday"/>
    <n v="31329"/>
    <n v="2211.25"/>
    <s v="BANKNIFTY2110731600CE"/>
    <d v="2021-01-01T09:24:00"/>
    <n v="289.39999999999998"/>
    <d v="2021-01-01T15:15:00"/>
    <n v="221"/>
    <n v="1710"/>
    <m/>
    <m/>
    <m/>
    <m/>
    <m/>
    <m/>
    <m/>
    <m/>
    <m/>
    <m/>
    <m/>
    <m/>
    <m/>
    <s v="BANKNIFTY2110731100PE"/>
    <d v="2021-01-01T09:24:00"/>
    <n v="311.89999999999998"/>
    <d v="2021-01-01T10:21:00"/>
    <n v="291.85000000000002"/>
    <n v="501.25"/>
    <m/>
    <m/>
    <m/>
    <m/>
    <m/>
    <m/>
    <m/>
    <m/>
    <m/>
    <m/>
    <m/>
    <m/>
    <x v="1"/>
    <x v="0"/>
  </r>
  <r>
    <d v="2021-01-04T00:00:00"/>
    <s v="Monday"/>
    <n v="31415.65"/>
    <n v="-220"/>
    <s v="BANKNIFTY2110731700CE"/>
    <d v="2021-04-01T09:24:00"/>
    <n v="212.15"/>
    <d v="2021-04-01T15:15:00"/>
    <n v="126.65"/>
    <n v="2137.5"/>
    <m/>
    <m/>
    <m/>
    <m/>
    <m/>
    <m/>
    <m/>
    <m/>
    <m/>
    <m/>
    <m/>
    <m/>
    <m/>
    <s v="BANKNIFTY2110731200PE"/>
    <d v="2021-04-01T09:24:00"/>
    <n v="197"/>
    <d v="2021-04-01T15:15:00"/>
    <n v="291.3"/>
    <n v="-2357.5"/>
    <m/>
    <m/>
    <m/>
    <m/>
    <m/>
    <m/>
    <m/>
    <m/>
    <m/>
    <m/>
    <m/>
    <m/>
    <x v="1"/>
    <x v="0"/>
  </r>
  <r>
    <d v="2021-01-05T00:00:00"/>
    <s v="Tuesday"/>
    <n v="30975.85"/>
    <n v="-3568.75"/>
    <s v="BANKNIFTY2110731100CE"/>
    <d v="2021-05-01T09:24:00"/>
    <n v="232"/>
    <d v="2021-05-01T12:33:00"/>
    <n v="460"/>
    <n v="-5700"/>
    <s v="BANKNIFTY2110731100CE"/>
    <d v="2021-05-01T13:24:00"/>
    <n v="410.55"/>
    <d v="2021-05-01T13:36:00"/>
    <n v="442"/>
    <n v="-786.25"/>
    <m/>
    <m/>
    <m/>
    <m/>
    <m/>
    <m/>
    <m/>
    <s v="BANKNIFTY2110730800PE"/>
    <d v="2021-05-01T09:24:00"/>
    <n v="198.55"/>
    <d v="2021-05-01T10:06:00"/>
    <n v="154"/>
    <n v="1113.75"/>
    <s v="BANKNIFTY2110730800PE"/>
    <d v="2021-05-01T10:54:00"/>
    <n v="120.4"/>
    <d v="2021-05-01T15:15:00"/>
    <n v="48.25"/>
    <n v="1803.75"/>
    <m/>
    <m/>
    <m/>
    <m/>
    <m/>
    <m/>
    <x v="1"/>
    <x v="0"/>
  </r>
  <r>
    <d v="2021-01-06T00:00:00"/>
    <s v="Wednesday"/>
    <n v="31875.5"/>
    <n v="1367.5"/>
    <s v="BANKNIFTY2110731900CE"/>
    <d v="2021-06-01T09:24:00"/>
    <n v="206.25"/>
    <d v="2021-06-01T12:21:00"/>
    <n v="217.15"/>
    <n v="-272.5"/>
    <s v="BANKNIFTY2110731900CE"/>
    <d v="2021-06-01T13:39:00"/>
    <n v="214.15"/>
    <d v="2021-06-01T15:15:00"/>
    <n v="158.94999999999999"/>
    <n v="1380"/>
    <m/>
    <m/>
    <m/>
    <m/>
    <m/>
    <m/>
    <m/>
    <s v="BANKNIFTY2110731800PE"/>
    <d v="2021-06-01T09:24:00"/>
    <n v="193.7"/>
    <d v="2021-06-01T14:12:00"/>
    <n v="318.2"/>
    <n v="-3112.5"/>
    <s v="BANKNIFTY2110731800PE"/>
    <d v="2021-06-01T14:15:00"/>
    <n v="289.95"/>
    <d v="2021-06-01T15:15:00"/>
    <n v="155.05000000000001"/>
    <n v="3372.5"/>
    <m/>
    <m/>
    <m/>
    <m/>
    <m/>
    <m/>
    <x v="1"/>
    <x v="0"/>
  </r>
  <r>
    <d v="2021-01-07T00:00:00"/>
    <s v="Thursday"/>
    <n v="32133.9"/>
    <n v="593.75"/>
    <s v="BANKNIFTY2110732100CE"/>
    <d v="2021-07-01T09:24:00"/>
    <n v="128.19999999999999"/>
    <d v="2021-07-01T12:45:00"/>
    <n v="118.55"/>
    <n v="241.25"/>
    <s v="BANKNIFTY2110732100CE"/>
    <d v="2021-07-01T13:33:00"/>
    <n v="90.75"/>
    <d v="2021-07-01T15:15:00"/>
    <n v="0.5"/>
    <n v="2256.25"/>
    <m/>
    <m/>
    <m/>
    <m/>
    <m/>
    <m/>
    <m/>
    <s v="BANKNIFTY2110732200PE"/>
    <d v="2021-07-01T09:24:00"/>
    <n v="171.2"/>
    <d v="2021-07-01T15:15:00"/>
    <n v="247.35"/>
    <n v="-1903.75"/>
    <m/>
    <m/>
    <m/>
    <m/>
    <m/>
    <m/>
    <m/>
    <m/>
    <m/>
    <m/>
    <m/>
    <m/>
    <x v="1"/>
    <x v="0"/>
  </r>
  <r>
    <d v="2021-01-08T00:00:00"/>
    <s v="Friday"/>
    <n v="32122.5"/>
    <n v="-506.25"/>
    <s v="BANKNIFTY2111432400CE"/>
    <d v="2021-08-01T09:24:00"/>
    <n v="265.05"/>
    <d v="2021-08-01T10:15:00"/>
    <n v="277.05"/>
    <n v="-300"/>
    <s v="BANKNIFTY2111432400CE"/>
    <d v="2021-08-01T13:39:00"/>
    <n v="247.8"/>
    <d v="2021-08-01T15:15:00"/>
    <n v="245.65"/>
    <n v="53.75"/>
    <m/>
    <m/>
    <m/>
    <m/>
    <m/>
    <m/>
    <m/>
    <s v="BANKNIFTY2111431900PE"/>
    <d v="2021-08-01T09:24:00"/>
    <n v="257.95"/>
    <d v="2021-08-01T13:36:00"/>
    <n v="268.35000000000002"/>
    <n v="-260"/>
    <m/>
    <m/>
    <m/>
    <m/>
    <m/>
    <m/>
    <m/>
    <m/>
    <m/>
    <m/>
    <m/>
    <m/>
    <x v="1"/>
    <x v="0"/>
  </r>
  <r>
    <d v="2021-01-11T00:00:00"/>
    <s v="Monday"/>
    <n v="32075.95"/>
    <n v="666.25"/>
    <s v="BANKNIFTY2111432300CE"/>
    <d v="2021-11-01T09:24:00"/>
    <n v="267.39999999999998"/>
    <d v="2021-11-01T13:39:00"/>
    <n v="242.85"/>
    <n v="613.75"/>
    <s v="BANKNIFTY2111432300CE"/>
    <d v="2021-11-01T14:03:00"/>
    <n v="211.05"/>
    <d v="2021-11-01T15:15:00"/>
    <n v="225"/>
    <n v="-348.75"/>
    <m/>
    <m/>
    <m/>
    <m/>
    <m/>
    <m/>
    <m/>
    <s v="BANKNIFTY2111431800PE"/>
    <d v="2021-11-01T09:24:00"/>
    <n v="250"/>
    <d v="2021-11-01T10:09:00"/>
    <n v="233.95"/>
    <n v="401.25"/>
    <m/>
    <m/>
    <m/>
    <m/>
    <m/>
    <m/>
    <m/>
    <m/>
    <m/>
    <m/>
    <m/>
    <m/>
    <x v="1"/>
    <x v="0"/>
  </r>
  <r>
    <d v="2021-01-12T00:00:00"/>
    <s v="Tuesday"/>
    <n v="31778.05"/>
    <n v="1690"/>
    <s v="BANKNIFTY2111431900CE"/>
    <d v="2021-12-01T09:24:00"/>
    <n v="283.5"/>
    <d v="2021-12-01T11:42:00"/>
    <n v="332.25"/>
    <n v="-1218.75"/>
    <m/>
    <m/>
    <m/>
    <m/>
    <m/>
    <m/>
    <m/>
    <m/>
    <m/>
    <m/>
    <m/>
    <m/>
    <m/>
    <s v="BANKNIFTY2111431600PE"/>
    <d v="2021-12-01T09:24:00"/>
    <n v="217.6"/>
    <d v="2021-12-01T10:24:00"/>
    <n v="200.65"/>
    <n v="423.75"/>
    <s v="BANKNIFTY2111431600PE"/>
    <d v="2021-12-01T11:42:00"/>
    <n v="160.4"/>
    <d v="2021-12-01T15:15:00"/>
    <n v="61"/>
    <n v="2485"/>
    <m/>
    <m/>
    <m/>
    <m/>
    <m/>
    <m/>
    <x v="1"/>
    <x v="0"/>
  </r>
  <r>
    <d v="2021-01-13T00:00:00"/>
    <s v="Wednesday"/>
    <n v="32489.15"/>
    <n v="-512.5"/>
    <s v="BANKNIFTY2111432500CE"/>
    <s v="1/13/2021 9:24:00 AM"/>
    <n v="218.55"/>
    <s v="1/13/2021 3:15:00 PM"/>
    <n v="236.5"/>
    <n v="-448.75"/>
    <m/>
    <m/>
    <m/>
    <m/>
    <m/>
    <m/>
    <m/>
    <m/>
    <m/>
    <m/>
    <m/>
    <m/>
    <m/>
    <s v="BANKNIFTY2111432400PE"/>
    <s v="1/13/2021 9:24:00 AM"/>
    <n v="189.55"/>
    <s v="1/13/2021 10:36:00 AM"/>
    <n v="192.1"/>
    <n v="-63.75"/>
    <m/>
    <m/>
    <m/>
    <m/>
    <m/>
    <m/>
    <m/>
    <m/>
    <m/>
    <m/>
    <m/>
    <m/>
    <x v="1"/>
    <x v="0"/>
  </r>
  <r>
    <d v="2021-01-14T00:00:00"/>
    <s v="Thursday"/>
    <n v="32701.4"/>
    <n v="-808.75"/>
    <s v="BANKNIFTY2111432700CE"/>
    <s v="1/14/2021 9:24:00 AM"/>
    <n v="113.65"/>
    <s v="1/14/2021 3:15:00 PM"/>
    <n v="0.35"/>
    <n v="2832.5"/>
    <m/>
    <m/>
    <m/>
    <m/>
    <m/>
    <m/>
    <m/>
    <m/>
    <m/>
    <m/>
    <m/>
    <m/>
    <m/>
    <s v="BANKNIFTY2111432800PE"/>
    <s v="1/14/2021 9:24:00 AM"/>
    <n v="174.85"/>
    <s v="1/14/2021 2:45:00 PM"/>
    <n v="320.5"/>
    <n v="-3641.25"/>
    <m/>
    <m/>
    <m/>
    <m/>
    <m/>
    <m/>
    <m/>
    <m/>
    <m/>
    <m/>
    <m/>
    <m/>
    <x v="1"/>
    <x v="0"/>
  </r>
  <r>
    <d v="2021-01-15T00:00:00"/>
    <s v="Friday"/>
    <n v="32465.4"/>
    <n v="-2861.25"/>
    <s v="BANKNIFTY2112132700CE"/>
    <s v="1/15/2021 9:24:00 AM"/>
    <n v="314.95"/>
    <s v="1/15/2021 1:21:00 PM"/>
    <n v="257.45"/>
    <n v="1437.5"/>
    <s v="BANKNIFTY2112132700CE"/>
    <s v="1/15/2021 1:54:00 PM"/>
    <n v="244.5"/>
    <s v="1/15/2021 3:15:00 PM"/>
    <n v="228.45"/>
    <n v="401.25"/>
    <m/>
    <m/>
    <m/>
    <m/>
    <m/>
    <m/>
    <m/>
    <s v="BANKNIFTY2112132200PE"/>
    <s v="1/15/2021 9:24:00 AM"/>
    <n v="292.5"/>
    <s v="1/15/2021 11:24:00 AM"/>
    <n v="446.75"/>
    <n v="-3856.25"/>
    <s v="BANKNIFTY2112132200PE"/>
    <s v="1/15/2021 12:12:00 PM"/>
    <n v="395.65"/>
    <s v="1/15/2021 2:09:00 PM"/>
    <n v="429.4"/>
    <n v="-843.75"/>
    <m/>
    <m/>
    <m/>
    <m/>
    <m/>
    <m/>
    <x v="1"/>
    <x v="0"/>
  </r>
  <r>
    <d v="2021-01-18T00:00:00"/>
    <s v="Monday"/>
    <n v="32382.25"/>
    <n v="1955"/>
    <s v="BANKNIFTY2112132600CE"/>
    <s v="1/18/2021 9:24:00 AM"/>
    <n v="280.05"/>
    <s v="1/18/2021 2:12:00 PM"/>
    <n v="180.65"/>
    <n v="2485"/>
    <s v="BANKNIFTY2112132600CE"/>
    <s v="1/18/2021 2:30:00 PM"/>
    <n v="159.9"/>
    <s v="1/18/2021 3:15:00 PM"/>
    <n v="115.45"/>
    <n v="1111.25"/>
    <m/>
    <m/>
    <m/>
    <m/>
    <m/>
    <m/>
    <m/>
    <s v="BANKNIFTY2112132100PE"/>
    <s v="1/18/2021 9:24:00 AM"/>
    <n v="287.60000000000002"/>
    <s v="1/18/2021 10:30:00 AM"/>
    <n v="353.25"/>
    <n v="-1641.25"/>
    <m/>
    <m/>
    <m/>
    <m/>
    <m/>
    <m/>
    <m/>
    <m/>
    <m/>
    <m/>
    <m/>
    <m/>
    <x v="1"/>
    <x v="0"/>
  </r>
  <r>
    <d v="2021-01-19T00:00:00"/>
    <s v="Tuesday"/>
    <n v="31997.4"/>
    <n v="3520"/>
    <s v="BANKNIFTY2112132100CE"/>
    <s v="1/19/2021 9:24:00 AM"/>
    <n v="287.95"/>
    <s v="1/19/2021 10:30:00 AM"/>
    <n v="327.5"/>
    <n v="-988.75"/>
    <m/>
    <m/>
    <m/>
    <m/>
    <m/>
    <m/>
    <m/>
    <m/>
    <m/>
    <m/>
    <m/>
    <m/>
    <m/>
    <s v="BANKNIFTY2112131800PE"/>
    <s v="1/19/2021 9:24:00 AM"/>
    <n v="236.9"/>
    <s v="1/19/2021 3:15:00 PM"/>
    <n v="56.55"/>
    <n v="4508.75"/>
    <m/>
    <m/>
    <m/>
    <m/>
    <m/>
    <m/>
    <m/>
    <m/>
    <m/>
    <m/>
    <m/>
    <m/>
    <x v="1"/>
    <x v="0"/>
  </r>
  <r>
    <d v="2021-01-20T00:00:00"/>
    <s v="Wednesday"/>
    <n v="32449.3"/>
    <n v="1025"/>
    <s v="BANKNIFTY2112132500CE"/>
    <s v="1/20/2021 9:24:00 AM"/>
    <n v="189.05"/>
    <s v="1/20/2021 10:48:00 AM"/>
    <n v="203.75"/>
    <n v="-367.5"/>
    <s v="BANKNIFTY2112132500CE"/>
    <s v="1/20/2021 12:30:00 PM"/>
    <n v="157"/>
    <s v="1/20/2021 12:57:00 PM"/>
    <n v="189.9"/>
    <n v="-822.5"/>
    <m/>
    <m/>
    <m/>
    <m/>
    <m/>
    <m/>
    <m/>
    <s v="BANKNIFTY2112132400PE"/>
    <s v="1/20/2021 9:24:00 AM"/>
    <n v="180.25"/>
    <s v="1/20/2021 3:15:00 PM"/>
    <n v="91.65"/>
    <n v="2215"/>
    <m/>
    <m/>
    <m/>
    <m/>
    <m/>
    <m/>
    <m/>
    <m/>
    <m/>
    <m/>
    <m/>
    <m/>
    <x v="1"/>
    <x v="0"/>
  </r>
  <r>
    <d v="2021-01-21T00:00:00"/>
    <s v="Thursday"/>
    <n v="32697.4"/>
    <n v="3953.75"/>
    <s v="BANKNIFTY2112132600CE"/>
    <s v="1/21/2021 9:24:00 AM"/>
    <n v="159.15"/>
    <s v="1/21/2021 12:18:00 PM"/>
    <n v="171.4"/>
    <n v="-306.25"/>
    <s v="BANKNIFTY2112132600CE"/>
    <s v="1/21/2021 2:06:00 PM"/>
    <n v="97.3"/>
    <s v="1/21/2021 3:15:00 PM"/>
    <n v="0.65"/>
    <n v="2416.25"/>
    <m/>
    <m/>
    <m/>
    <m/>
    <m/>
    <m/>
    <m/>
    <s v="BANKNIFTY2112132700PE"/>
    <s v="1/21/2021 9:24:00 AM"/>
    <n v="111.7"/>
    <s v="1/21/2021 1:51:00 PM"/>
    <n v="37.950000000000003"/>
    <n v="1843.75"/>
    <m/>
    <m/>
    <m/>
    <m/>
    <m/>
    <m/>
    <m/>
    <m/>
    <m/>
    <m/>
    <m/>
    <m/>
    <x v="1"/>
    <x v="0"/>
  </r>
  <r>
    <d v="2021-01-22T00:00:00"/>
    <s v="Friday"/>
    <n v="32017.95"/>
    <n v="761.25"/>
    <s v="BANKNIFTY21JAN32300CE"/>
    <s v="1/22/2021 9:24:00 AM"/>
    <n v="282.89999999999998"/>
    <s v="1/22/2021 3:15:00 PM"/>
    <n v="99.95"/>
    <n v="4573.75"/>
    <m/>
    <m/>
    <m/>
    <m/>
    <m/>
    <m/>
    <m/>
    <m/>
    <m/>
    <m/>
    <m/>
    <m/>
    <m/>
    <s v="BANKNIFTY21JAN31800PE"/>
    <s v="1/22/2021 9:24:00 AM"/>
    <n v="298.2"/>
    <s v="1/22/2021 10:24:00 AM"/>
    <n v="450.7"/>
    <n v="-3812.5"/>
    <m/>
    <m/>
    <m/>
    <m/>
    <m/>
    <m/>
    <m/>
    <m/>
    <m/>
    <m/>
    <m/>
    <m/>
    <x v="1"/>
    <x v="0"/>
  </r>
  <r>
    <d v="2021-01-25T00:00:00"/>
    <s v="Monday"/>
    <n v="31554.400000000001"/>
    <n v="-3500"/>
    <s v="BANKNIFTY21JAN31800CE"/>
    <s v="1/25/2021 9:24:00 AM"/>
    <n v="240.5"/>
    <s v="1/25/2021 10:33:00 AM"/>
    <n v="266.55"/>
    <n v="-651.25"/>
    <s v="BANKNIFTY21JAN31800CE"/>
    <s v="1/25/2021 10:45:00 AM"/>
    <n v="221.9"/>
    <s v="1/25/2021 10:51:00 AM"/>
    <n v="238"/>
    <n v="-402.5"/>
    <s v="BANKNIFTY21JAN31800CE"/>
    <s v="1/25/2021 11:24:00 AM"/>
    <n v="208.8"/>
    <s v="1/25/2021 1:15:00 PM"/>
    <n v="212.9"/>
    <n v="-102.5"/>
    <m/>
    <s v="BANKNIFTY21JAN31300PE"/>
    <s v="1/25/2021 9:24:00 AM"/>
    <n v="249.05"/>
    <s v="1/25/2021 12:00:00 PM"/>
    <n v="353.05"/>
    <n v="-2600"/>
    <s v="BANKNIFTY21JAN31300PE"/>
    <s v="1/25/2021 12:06:00 PM"/>
    <n v="330"/>
    <s v="1/25/2021 2:06:00 PM"/>
    <n v="336.5"/>
    <n v="-162.5"/>
    <m/>
    <m/>
    <m/>
    <m/>
    <m/>
    <m/>
    <x v="1"/>
    <x v="0"/>
  </r>
  <r>
    <d v="2021-01-27T00:00:00"/>
    <s v="Wednesday"/>
    <n v="31031.95"/>
    <n v="4500"/>
    <s v="BANKNIFTY21JAN31100CE"/>
    <s v="1/27/2021 9:24:00 AM"/>
    <n v="268.89999999999998"/>
    <s v="1/27/2021 3:15:00 PM"/>
    <n v="30.55"/>
    <n v="5958.75"/>
    <m/>
    <m/>
    <m/>
    <m/>
    <m/>
    <m/>
    <m/>
    <m/>
    <m/>
    <m/>
    <m/>
    <m/>
    <m/>
    <s v="BANKNIFTY21JAN31000PE"/>
    <s v="1/27/2021 9:24:00 AM"/>
    <n v="274.95"/>
    <s v="1/27/2021 9:39:00 AM"/>
    <n v="314.25"/>
    <n v="-982.5"/>
    <s v="BANKNIFTY21JAN31000PE"/>
    <s v="1/27/2021 11:12:00 AM"/>
    <n v="273.85000000000002"/>
    <s v="1/27/2021 11:39:00 AM"/>
    <n v="253"/>
    <n v="521.25"/>
    <m/>
    <m/>
    <m/>
    <m/>
    <m/>
    <m/>
    <x v="1"/>
    <x v="0"/>
  </r>
  <r>
    <d v="2021-01-28T00:00:00"/>
    <s v="Thursday"/>
    <n v="29726.85"/>
    <n v="-33.75"/>
    <s v="BANKNIFTY21JAN29700CE"/>
    <s v="1/28/2021 9:24:00 AM"/>
    <n v="233.05"/>
    <s v="1/28/2021 12:18:00 PM"/>
    <n v="410"/>
    <n v="-4423.75"/>
    <s v="BANKNIFTY21JAN29700CE"/>
    <s v="1/28/2021 12:27:00 PM"/>
    <n v="364"/>
    <s v="1/28/2021 1:30:00 PM"/>
    <n v="375.25"/>
    <n v="-281.25"/>
    <s v="BANKNIFTY21JAN29700CE"/>
    <s v="1/28/2021 2:00:00 PM"/>
    <n v="277.35000000000002"/>
    <s v="1/28/2021 2:06:00 PM"/>
    <n v="360"/>
    <n v="-2066.25"/>
    <m/>
    <s v="BANKNIFTY21JAN29800PE"/>
    <s v="1/28/2021 9:24:00 AM"/>
    <n v="269.75"/>
    <s v="1/28/2021 3:15:00 PM"/>
    <n v="0.25"/>
    <n v="6737.5"/>
    <m/>
    <m/>
    <m/>
    <m/>
    <m/>
    <m/>
    <m/>
    <m/>
    <m/>
    <m/>
    <m/>
    <m/>
    <x v="1"/>
    <x v="0"/>
  </r>
  <r>
    <d v="2021-01-29T00:00:00"/>
    <s v="Friday"/>
    <n v="30656.5"/>
    <n v="-987.5"/>
    <s v="BANKNIFTY2120430900CE"/>
    <s v="1/29/2021 9:24:00 AM"/>
    <n v="512.70000000000005"/>
    <s v="1/29/2021 12:33:00 PM"/>
    <n v="510.9"/>
    <n v="45"/>
    <s v="BANKNIFTY2120430900CE"/>
    <s v="1/29/2021 1:03:00 PM"/>
    <n v="494.5"/>
    <s v="1/29/2021 1:21:00 PM"/>
    <n v="505.85"/>
    <n v="-283.75"/>
    <s v="BANKNIFTY2120430900CE"/>
    <s v="1/29/2021 1:36:00 PM"/>
    <n v="499"/>
    <s v="1/29/2021 2:12:00 PM"/>
    <n v="523.15"/>
    <n v="-603.75"/>
    <m/>
    <s v="BANKNIFTY2120430400PE"/>
    <s v="1/29/2021 9:24:00 AM"/>
    <n v="524.20000000000005"/>
    <s v="1/29/2021 3:03:00 PM"/>
    <n v="530"/>
    <n v="-145"/>
    <m/>
    <m/>
    <m/>
    <m/>
    <m/>
    <m/>
    <m/>
    <m/>
    <m/>
    <m/>
    <m/>
    <m/>
    <x v="1"/>
    <x v="0"/>
  </r>
  <r>
    <d v="2021-02-01T00:00:00"/>
    <s v="Monday"/>
    <n v="31087.4"/>
    <n v="4500"/>
    <s v="BANKNIFTY2120431300CE"/>
    <d v="2021-01-02T09:24:00"/>
    <n v="479.35"/>
    <d v="2021-01-02T10:57:00"/>
    <n v="549.20000000000005"/>
    <n v="-1746.25"/>
    <m/>
    <m/>
    <m/>
    <m/>
    <m/>
    <m/>
    <m/>
    <m/>
    <m/>
    <m/>
    <m/>
    <m/>
    <m/>
    <s v="BANKNIFTY2120430800PE"/>
    <d v="2021-01-02T09:24:00"/>
    <n v="496.6"/>
    <d v="2021-01-02T15:15:00"/>
    <n v="40.200000000000003"/>
    <n v="11410"/>
    <m/>
    <m/>
    <m/>
    <m/>
    <m/>
    <m/>
    <m/>
    <m/>
    <m/>
    <m/>
    <m/>
    <m/>
    <x v="1"/>
    <x v="10"/>
  </r>
  <r>
    <d v="2021-02-02T00:00:00"/>
    <s v="Tuesday"/>
    <n v="34028.199999999997"/>
    <n v="4566.25"/>
    <s v="BANKNIFTY2120434200CE"/>
    <d v="2021-02-02T09:24:00"/>
    <n v="419.15"/>
    <d v="2021-02-02T15:15:00"/>
    <n v="420.05"/>
    <n v="-22.5"/>
    <m/>
    <m/>
    <m/>
    <m/>
    <m/>
    <m/>
    <m/>
    <m/>
    <m/>
    <m/>
    <m/>
    <m/>
    <m/>
    <s v="BANKNIFTY2120433900PE"/>
    <d v="2021-02-02T09:24:00"/>
    <n v="445"/>
    <d v="2021-02-02T15:15:00"/>
    <n v="261.45"/>
    <n v="4588.75"/>
    <m/>
    <m/>
    <m/>
    <m/>
    <m/>
    <m/>
    <m/>
    <m/>
    <m/>
    <m/>
    <m/>
    <m/>
    <x v="1"/>
    <x v="10"/>
  </r>
  <r>
    <d v="2021-02-03T00:00:00"/>
    <s v="Wednesday"/>
    <n v="34210.25"/>
    <n v="4500"/>
    <s v="BANKNIFTY2120434300CE"/>
    <d v="2021-03-02T09:24:00"/>
    <n v="377.1"/>
    <d v="2021-03-02T10:18:00"/>
    <n v="430.3"/>
    <n v="-1330"/>
    <m/>
    <m/>
    <m/>
    <m/>
    <m/>
    <m/>
    <m/>
    <m/>
    <m/>
    <m/>
    <m/>
    <m/>
    <m/>
    <s v="BANKNIFTY2120434200PE"/>
    <d v="2021-03-02T09:24:00"/>
    <n v="428.95"/>
    <d v="2021-03-02T15:15:00"/>
    <n v="97.4"/>
    <n v="8288.75"/>
    <m/>
    <m/>
    <m/>
    <m/>
    <m/>
    <m/>
    <m/>
    <m/>
    <m/>
    <m/>
    <m/>
    <m/>
    <x v="1"/>
    <x v="10"/>
  </r>
  <r>
    <d v="2021-02-04T00:00:00"/>
    <s v="Thursday"/>
    <n v="34505.699999999997"/>
    <n v="4738.75"/>
    <s v="BANKNIFTY2120434500CE"/>
    <d v="2021-04-02T09:24:00"/>
    <n v="186.65"/>
    <d v="2021-04-02T11:42:00"/>
    <n v="235.4"/>
    <n v="-1218.75"/>
    <m/>
    <m/>
    <m/>
    <m/>
    <m/>
    <m/>
    <m/>
    <m/>
    <m/>
    <m/>
    <m/>
    <m/>
    <m/>
    <s v="BANKNIFTY2120434600PE"/>
    <d v="2021-04-02T09:24:00"/>
    <n v="252.85"/>
    <d v="2021-04-02T10:06:00"/>
    <n v="374.95"/>
    <n v="-3052.5"/>
    <s v="BANKNIFTY2120434600PE"/>
    <d v="2021-04-02T11:00:00"/>
    <n v="361"/>
    <d v="2021-04-02T15:15:00"/>
    <n v="0.6"/>
    <n v="9010"/>
    <m/>
    <m/>
    <m/>
    <m/>
    <m/>
    <m/>
    <x v="1"/>
    <x v="10"/>
  </r>
  <r>
    <d v="2021-02-05T00:00:00"/>
    <s v="Friday"/>
    <n v="36093.599999999999"/>
    <n v="4500"/>
    <s v="BANKNIFTY2121136300CE"/>
    <d v="2021-05-02T09:24:00"/>
    <n v="538.79999999999995"/>
    <d v="2021-05-02T10:06:00"/>
    <n v="-1"/>
    <n v="13495"/>
    <s v="BANKNIFTY2121136300CE"/>
    <d v="2021-05-02T10:12:00"/>
    <n v="827.5"/>
    <d v="2021-05-02T15:15:00"/>
    <n v="333.35"/>
    <n v="12353.75"/>
    <m/>
    <m/>
    <m/>
    <m/>
    <m/>
    <m/>
    <m/>
    <s v="BANKNIFTY2121135800PE"/>
    <d v="2021-05-02T09:24:00"/>
    <n v="635.29999999999995"/>
    <d v="2021-05-02T13:12:00"/>
    <n v="707.9"/>
    <n v="-1815"/>
    <m/>
    <m/>
    <m/>
    <m/>
    <m/>
    <m/>
    <m/>
    <m/>
    <m/>
    <m/>
    <m/>
    <m/>
    <x v="1"/>
    <x v="10"/>
  </r>
  <r>
    <d v="2021-02-08T00:00:00"/>
    <s v="Monday"/>
    <n v="36399.550000000003"/>
    <n v="2450"/>
    <s v="BANKNIFTY2121136600CE"/>
    <d v="2021-08-02T09:24:00"/>
    <n v="505.2"/>
    <d v="2021-08-02T15:15:00"/>
    <n v="270"/>
    <n v="5880"/>
    <m/>
    <m/>
    <m/>
    <m/>
    <m/>
    <m/>
    <m/>
    <m/>
    <m/>
    <m/>
    <m/>
    <m/>
    <m/>
    <s v="BANKNIFTY2121136100PE"/>
    <d v="2021-08-02T09:24:00"/>
    <n v="500.25"/>
    <d v="2021-08-02T12:12:00"/>
    <n v="583.1"/>
    <n v="-2071.25"/>
    <s v="BANKNIFTY2121136100PE"/>
    <d v="2021-08-02T14:00:00"/>
    <n v="467.3"/>
    <d v="2021-08-02T14:15:00"/>
    <n v="521.65"/>
    <n v="-1358.75"/>
    <m/>
    <m/>
    <m/>
    <m/>
    <m/>
    <m/>
    <x v="1"/>
    <x v="10"/>
  </r>
  <r>
    <d v="2021-02-09T00:00:00"/>
    <s v="Tuesday"/>
    <n v="35807"/>
    <n v="583.75"/>
    <s v="BANKNIFTY2121136000CE"/>
    <d v="2021-09-02T09:24:00"/>
    <n v="361.35"/>
    <d v="2021-09-02T10:48:00"/>
    <n v="543.20000000000005"/>
    <n v="-4546.25"/>
    <s v="BANKNIFTY2121136000CE"/>
    <d v="2021-09-02T14:48:00"/>
    <n v="509.8"/>
    <d v="2021-09-02T14:57:00"/>
    <n v="503.8"/>
    <n v="150"/>
    <s v="BANKNIFTY2121136000CE"/>
    <d v="2021-09-02T15:00:00"/>
    <n v="473.75"/>
    <d v="2021-09-02T15:15:00"/>
    <n v="428.9"/>
    <n v="1121.25"/>
    <m/>
    <s v="BANKNIFTY2121135700PE"/>
    <d v="2021-09-02T09:24:00"/>
    <n v="433.75"/>
    <d v="2021-09-02T15:15:00"/>
    <n v="279.39999999999998"/>
    <n v="3858.75"/>
    <m/>
    <m/>
    <m/>
    <m/>
    <m/>
    <m/>
    <m/>
    <m/>
    <m/>
    <m/>
    <m/>
    <m/>
    <x v="1"/>
    <x v="10"/>
  </r>
  <r>
    <d v="2021-02-10T00:00:00"/>
    <s v="Wednesday"/>
    <n v="35962.9"/>
    <n v="1896.25"/>
    <s v="BANKNIFTY2121136000CE"/>
    <d v="2021-10-02T09:24:00"/>
    <n v="339.05"/>
    <d v="2021-10-02T15:15:00"/>
    <n v="168.1"/>
    <n v="4273.75"/>
    <m/>
    <m/>
    <m/>
    <m/>
    <m/>
    <m/>
    <m/>
    <m/>
    <m/>
    <m/>
    <m/>
    <m/>
    <m/>
    <s v="BANKNIFTY2121135900PE"/>
    <d v="2021-10-02T09:24:00"/>
    <n v="353.3"/>
    <d v="2021-10-02T10:18:00"/>
    <n v="424.1"/>
    <n v="-1770"/>
    <s v="BANKNIFTY2121135900PE"/>
    <d v="2021-10-02T11:21:00"/>
    <n v="335.7"/>
    <d v="2021-10-02T13:06:00"/>
    <n v="360"/>
    <n v="-607.5"/>
    <m/>
    <m/>
    <m/>
    <m/>
    <m/>
    <m/>
    <x v="1"/>
    <x v="10"/>
  </r>
  <r>
    <d v="2021-02-11T00:00:00"/>
    <s v="Thursday"/>
    <n v="35832.5"/>
    <n v="1018.75"/>
    <s v="BANKNIFTY2121135800CE"/>
    <d v="2021-11-02T09:24:00"/>
    <n v="238.9"/>
    <d v="2021-11-02T09:39:00"/>
    <n v="252.3"/>
    <n v="-335"/>
    <s v="BANKNIFTY2121135800CE"/>
    <d v="2021-11-02T11:03:00"/>
    <n v="189.3"/>
    <d v="2021-11-02T12:33:00"/>
    <n v="239.75"/>
    <n v="-1261.25"/>
    <s v="BANKNIFTY2121135800CE"/>
    <d v="2021-11-02T12:51:00"/>
    <n v="178.1"/>
    <d v="2021-11-02T15:06:00"/>
    <n v="17"/>
    <n v="4027.5"/>
    <m/>
    <s v="BANKNIFTY2121135900PE"/>
    <d v="2021-11-02T09:24:00"/>
    <n v="257.2"/>
    <d v="2021-11-02T11:57:00"/>
    <n v="278.60000000000002"/>
    <n v="-535"/>
    <s v="BANKNIFTY2121135900PE"/>
    <d v="2021-11-02T12:27:00"/>
    <n v="255.25"/>
    <d v="2021-11-02T12:57:00"/>
    <n v="285.3"/>
    <n v="-751.25"/>
    <s v="BANKNIFTY2121135900PE"/>
    <d v="2021-11-02T14:24:00"/>
    <n v="210"/>
    <d v="2021-11-02T14:33:00"/>
    <n v="215.05"/>
    <n v="-126.25"/>
    <x v="1"/>
    <x v="10"/>
  </r>
  <r>
    <d v="2021-02-12T00:00:00"/>
    <s v="Friday"/>
    <n v="35809.25"/>
    <n v="4020"/>
    <s v="BANKNIFTY2121836100CE"/>
    <d v="2021-12-02T09:24:00"/>
    <n v="393.45"/>
    <d v="2021-12-02T10:12:00"/>
    <n v="371.85"/>
    <n v="540"/>
    <m/>
    <m/>
    <m/>
    <m/>
    <m/>
    <m/>
    <m/>
    <m/>
    <m/>
    <m/>
    <m/>
    <m/>
    <m/>
    <s v="BANKNIFTY2121835600PE"/>
    <d v="2021-12-02T09:24:00"/>
    <n v="430.65"/>
    <d v="2021-12-02T15:15:00"/>
    <n v="291.45"/>
    <n v="3480"/>
    <m/>
    <m/>
    <m/>
    <m/>
    <m/>
    <m/>
    <m/>
    <m/>
    <m/>
    <m/>
    <m/>
    <m/>
    <x v="1"/>
    <x v="10"/>
  </r>
  <r>
    <d v="2021-02-15T00:00:00"/>
    <s v="Monday"/>
    <n v="36712.1"/>
    <n v="3087.5"/>
    <s v="BANKNIFTY2121837000CE"/>
    <s v="2/15/2021 9:24:00 AM"/>
    <n v="300.35000000000002"/>
    <s v="2/15/2021 12:30:00 PM"/>
    <n v="338"/>
    <n v="-941.25"/>
    <m/>
    <m/>
    <m/>
    <m/>
    <m/>
    <m/>
    <m/>
    <m/>
    <m/>
    <m/>
    <m/>
    <m/>
    <m/>
    <s v="BANKNIFTY2121836500PE"/>
    <s v="2/15/2021 9:24:00 AM"/>
    <n v="343.05"/>
    <s v="2/15/2021 3:15:00 PM"/>
    <n v="181.9"/>
    <n v="4028.75"/>
    <m/>
    <m/>
    <m/>
    <m/>
    <m/>
    <m/>
    <m/>
    <m/>
    <m/>
    <m/>
    <m/>
    <m/>
    <x v="1"/>
    <x v="10"/>
  </r>
  <r>
    <d v="2021-02-16T00:00:00"/>
    <s v="Tuesday"/>
    <n v="37615.599999999999"/>
    <n v="1098.75"/>
    <s v="BANKNIFTY2121837800CE"/>
    <s v="2/16/2021 9:24:00 AM"/>
    <n v="390.05"/>
    <s v="2/16/2021 3:15:00 PM"/>
    <n v="139.69999999999999"/>
    <n v="6258.75"/>
    <m/>
    <m/>
    <m/>
    <m/>
    <m/>
    <m/>
    <m/>
    <m/>
    <m/>
    <m/>
    <m/>
    <m/>
    <m/>
    <s v="BANKNIFTY2121837500PE"/>
    <s v="2/16/2021 9:24:00 AM"/>
    <n v="391.55"/>
    <s v="2/16/2021 11:24:00 AM"/>
    <n v="597.95000000000005"/>
    <n v="-5160"/>
    <m/>
    <m/>
    <m/>
    <m/>
    <m/>
    <m/>
    <m/>
    <m/>
    <m/>
    <m/>
    <m/>
    <m/>
    <x v="1"/>
    <x v="10"/>
  </r>
  <r>
    <d v="2021-02-17T00:00:00"/>
    <s v="Wednesday"/>
    <n v="36905.699999999997"/>
    <n v="1752.5"/>
    <s v="BANKNIFTY2121837000CE"/>
    <s v="2/17/2021 9:24:00 AM"/>
    <n v="271.95"/>
    <s v="2/17/2021 10:45:00 AM"/>
    <n v="396.4"/>
    <n v="-3111.25"/>
    <s v="BANKNIFTY2121837000CE"/>
    <s v="2/17/2021 1:00:00 PM"/>
    <n v="303.25"/>
    <s v="2/17/2021 3:15:00 PM"/>
    <n v="202.7"/>
    <n v="2513.75"/>
    <m/>
    <m/>
    <m/>
    <m/>
    <m/>
    <m/>
    <m/>
    <s v="BANKNIFTY2121836900PE"/>
    <s v="2/17/2021 9:24:00 AM"/>
    <n v="302.95"/>
    <s v="2/17/2021 3:15:00 PM"/>
    <n v="208.95"/>
    <n v="2350"/>
    <m/>
    <m/>
    <m/>
    <m/>
    <m/>
    <m/>
    <m/>
    <m/>
    <m/>
    <m/>
    <m/>
    <m/>
    <x v="1"/>
    <x v="10"/>
  </r>
  <r>
    <d v="2021-02-18T00:00:00"/>
    <s v="Thursday"/>
    <n v="36900.199999999997"/>
    <n v="2490"/>
    <s v="BANKNIFTY2121836900CE"/>
    <s v="2/18/2021 9:24:00 AM"/>
    <n v="187"/>
    <s v="2/18/2021 3:15:00 PM"/>
    <n v="0.35"/>
    <n v="4666.25"/>
    <m/>
    <m/>
    <m/>
    <m/>
    <m/>
    <m/>
    <m/>
    <m/>
    <m/>
    <m/>
    <m/>
    <m/>
    <m/>
    <s v="BANKNIFTY2121837000PE"/>
    <s v="2/18/2021 9:24:00 AM"/>
    <n v="238.05"/>
    <s v="2/18/2021 11:36:00 AM"/>
    <n v="325.10000000000002"/>
    <n v="-2176.25"/>
    <m/>
    <m/>
    <m/>
    <m/>
    <m/>
    <m/>
    <m/>
    <m/>
    <m/>
    <m/>
    <m/>
    <m/>
    <x v="1"/>
    <x v="10"/>
  </r>
  <r>
    <d v="2021-02-22T00:00:00"/>
    <s v="Monday"/>
    <n v="35803.1"/>
    <n v="-371.25"/>
    <s v="BANKNIFTY21FEB36100CE"/>
    <s v="2/22/2021 9:24:00 AM"/>
    <n v="-1"/>
    <s v="2/22/2021 3:15:00 PM"/>
    <n v="-1"/>
    <n v="0"/>
    <m/>
    <m/>
    <m/>
    <m/>
    <m/>
    <m/>
    <m/>
    <m/>
    <m/>
    <m/>
    <m/>
    <m/>
    <m/>
    <s v="BANKNIFTY21FEB35600PE"/>
    <s v="2/22/2021 9:24:00 AM"/>
    <n v="390.2"/>
    <s v="2/22/2021 11:03:00 AM"/>
    <n v="405.05"/>
    <n v="-371.25"/>
    <m/>
    <m/>
    <m/>
    <m/>
    <m/>
    <m/>
    <m/>
    <m/>
    <m/>
    <m/>
    <m/>
    <m/>
    <x v="1"/>
    <x v="10"/>
  </r>
  <r>
    <d v="2021-02-23T00:00:00"/>
    <s v="Tuesday"/>
    <n v="35427.550000000003"/>
    <n v="1103.75"/>
    <s v="BANKNIFTY21FEB35600CE"/>
    <s v="2/23/2021 9:24:00 AM"/>
    <n v="316.3"/>
    <s v="2/23/2021 3:15:00 PM"/>
    <n v="151.35"/>
    <n v="4123.75"/>
    <m/>
    <m/>
    <m/>
    <m/>
    <m/>
    <m/>
    <m/>
    <m/>
    <m/>
    <m/>
    <m/>
    <m/>
    <m/>
    <s v="BANKNIFTY21FEB35300PE"/>
    <s v="2/23/2021 9:24:00 AM"/>
    <n v="346.25"/>
    <s v="2/23/2021 9:45:00 AM"/>
    <n v="464.4"/>
    <n v="-2953.75"/>
    <s v="BANKNIFTY21FEB35300PE"/>
    <s v="2/23/2021 10:03:00 AM"/>
    <n v="382.95"/>
    <s v="2/23/2021 11:33:00 AM"/>
    <n v="385.6"/>
    <n v="-66.25"/>
    <m/>
    <m/>
    <m/>
    <m/>
    <m/>
    <m/>
    <x v="1"/>
    <x v="10"/>
  </r>
  <r>
    <d v="2021-02-24T00:00:00"/>
    <s v="Wednesday"/>
    <n v="35311.5"/>
    <n v="-1675"/>
    <s v="BANKNIFTY21FEB35400CE"/>
    <s v="2/24/2021 9:24:00 AM"/>
    <n v="245.2"/>
    <s v="2/24/2021 9:51:00 AM"/>
    <n v="312.2"/>
    <n v="-1675"/>
    <m/>
    <m/>
    <m/>
    <m/>
    <m/>
    <m/>
    <m/>
    <m/>
    <m/>
    <m/>
    <m/>
    <m/>
    <m/>
    <s v="BANKNIFTY21FEB35300PE"/>
    <s v="2/24/2021 9:24:00 AM"/>
    <n v="314.39999999999998"/>
    <s v="1/1/0001 12:00:00 AM"/>
    <n v="0"/>
    <n v="7860"/>
    <m/>
    <m/>
    <m/>
    <m/>
    <m/>
    <m/>
    <m/>
    <m/>
    <m/>
    <m/>
    <m/>
    <m/>
    <x v="1"/>
    <x v="10"/>
  </r>
  <r>
    <d v="2021-02-26T00:00:00"/>
    <s v="Friday"/>
    <n v="35660.15"/>
    <n v="3612.5"/>
    <s v="BANKNIFTY2130435900CE"/>
    <s v="2/26/2021 9:24:00 AM"/>
    <n v="544.70000000000005"/>
    <s v="2/26/2021 2:45:00 PM"/>
    <n v="372.05"/>
    <n v="4316.25"/>
    <s v="BANKNIFTY2130435900CE"/>
    <s v="2/26/2021 3:00:00 PM"/>
    <n v="337.6"/>
    <s v="2/26/2021 3:15:00 PM"/>
    <n v="287.25"/>
    <n v="1258.75"/>
    <m/>
    <m/>
    <m/>
    <m/>
    <m/>
    <m/>
    <m/>
    <s v="BANKNIFTY2130435400PE"/>
    <s v="2/26/2021 9:24:00 AM"/>
    <n v="559.9"/>
    <s v="2/26/2021 10:18:00 AM"/>
    <n v="638.4"/>
    <n v="-1962.5"/>
    <m/>
    <m/>
    <m/>
    <m/>
    <m/>
    <m/>
    <m/>
    <m/>
    <m/>
    <m/>
    <m/>
    <m/>
    <x v="1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M7" firstHeaderRow="1" firstDataRow="2" firstDataCol="1"/>
  <pivotFields count="43">
    <pivotField numFmtId="14"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12">
        <item x="0"/>
        <item x="1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1">
    <field x="41"/>
  </rowFields>
  <rowItems count="3">
    <i>
      <x/>
    </i>
    <i>
      <x v="1"/>
    </i>
    <i t="grand">
      <x/>
    </i>
  </rowItems>
  <colFields count="1">
    <field x="4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Overall P/L" fld="3" baseField="0" baseItem="0"/>
  </dataFields>
  <formats count="12">
    <format dxfId="11">
      <pivotArea outline="0" collapsedLevelsAreSubtotals="1" fieldPosition="0"/>
    </format>
    <format dxfId="10">
      <pivotArea field="41" type="button" dataOnly="0" labelOnly="1" outline="0" axis="axisRow" fieldPosition="0"/>
    </format>
    <format dxfId="9">
      <pivotArea dataOnly="0" labelOnly="1" fieldPosition="0">
        <references count="1">
          <reference field="41" count="0"/>
        </references>
      </pivotArea>
    </format>
    <format dxfId="8">
      <pivotArea dataOnly="0" labelOnly="1" grandRow="1" outline="0" fieldPosition="0"/>
    </format>
    <format dxfId="7">
      <pivotArea dataOnly="0" labelOnly="1" fieldPosition="0">
        <references count="1">
          <reference field="42" count="0"/>
        </references>
      </pivotArea>
    </format>
    <format dxfId="6">
      <pivotArea dataOnly="0" labelOnly="1" grandCol="1" outline="0" fieldPosition="0"/>
    </format>
    <format dxfId="5">
      <pivotArea outline="0" collapsedLevelsAreSubtotals="1" fieldPosition="0"/>
    </format>
    <format dxfId="4">
      <pivotArea field="41" type="button" dataOnly="0" labelOnly="1" outline="0" axis="axisRow" fieldPosition="0"/>
    </format>
    <format dxfId="3">
      <pivotArea dataOnly="0" labelOnly="1" fieldPosition="0">
        <references count="1">
          <reference field="41" count="0"/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4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"/>
  <sheetViews>
    <sheetView workbookViewId="0">
      <selection activeCell="B18" sqref="B18"/>
    </sheetView>
  </sheetViews>
  <sheetFormatPr defaultColWidth="10" defaultRowHeight="15"/>
  <sheetData>
    <row r="3" spans="1:13">
      <c r="A3" s="5" t="s">
        <v>912</v>
      </c>
      <c r="B3" s="5" t="s">
        <v>900</v>
      </c>
    </row>
    <row r="4" spans="1:13">
      <c r="A4" s="6" t="s">
        <v>896</v>
      </c>
      <c r="B4" s="7" t="s">
        <v>901</v>
      </c>
      <c r="C4" s="7" t="s">
        <v>902</v>
      </c>
      <c r="D4" s="7" t="s">
        <v>903</v>
      </c>
      <c r="E4" s="7" t="s">
        <v>904</v>
      </c>
      <c r="F4" s="7" t="s">
        <v>905</v>
      </c>
      <c r="G4" s="7" t="s">
        <v>906</v>
      </c>
      <c r="H4" s="7" t="s">
        <v>907</v>
      </c>
      <c r="I4" s="7" t="s">
        <v>908</v>
      </c>
      <c r="J4" s="7" t="s">
        <v>909</v>
      </c>
      <c r="K4" s="7" t="s">
        <v>910</v>
      </c>
      <c r="L4" s="7" t="s">
        <v>911</v>
      </c>
      <c r="M4" s="7" t="s">
        <v>899</v>
      </c>
    </row>
    <row r="5" spans="1:13">
      <c r="A5" s="7" t="s">
        <v>897</v>
      </c>
      <c r="B5" s="8">
        <v>4827.5</v>
      </c>
      <c r="C5" s="8"/>
      <c r="D5" s="8">
        <v>4240</v>
      </c>
      <c r="E5" s="8">
        <v>14527.5</v>
      </c>
      <c r="F5" s="8">
        <v>29950</v>
      </c>
      <c r="G5" s="8">
        <v>23535</v>
      </c>
      <c r="H5" s="8">
        <v>22170</v>
      </c>
      <c r="I5" s="8">
        <v>20938.75</v>
      </c>
      <c r="J5" s="8">
        <v>21005</v>
      </c>
      <c r="K5" s="8">
        <v>6312.5</v>
      </c>
      <c r="L5" s="8">
        <v>3605</v>
      </c>
      <c r="M5" s="8">
        <v>151111.25</v>
      </c>
    </row>
    <row r="6" spans="1:13">
      <c r="A6" s="7" t="s">
        <v>898</v>
      </c>
      <c r="B6" s="8">
        <v>9245</v>
      </c>
      <c r="C6" s="8">
        <v>43872.5</v>
      </c>
      <c r="D6" s="8"/>
      <c r="E6" s="8"/>
      <c r="F6" s="8"/>
      <c r="G6" s="8"/>
      <c r="H6" s="8"/>
      <c r="I6" s="8"/>
      <c r="J6" s="8"/>
      <c r="K6" s="8"/>
      <c r="L6" s="8"/>
      <c r="M6" s="8">
        <v>53117.5</v>
      </c>
    </row>
    <row r="7" spans="1:13">
      <c r="A7" s="7" t="s">
        <v>899</v>
      </c>
      <c r="B7" s="8">
        <v>14072.5</v>
      </c>
      <c r="C7" s="8">
        <v>43872.5</v>
      </c>
      <c r="D7" s="8">
        <v>4240</v>
      </c>
      <c r="E7" s="8">
        <v>14527.5</v>
      </c>
      <c r="F7" s="8">
        <v>29950</v>
      </c>
      <c r="G7" s="8">
        <v>23535</v>
      </c>
      <c r="H7" s="8">
        <v>22170</v>
      </c>
      <c r="I7" s="8">
        <v>20938.75</v>
      </c>
      <c r="J7" s="8">
        <v>21005</v>
      </c>
      <c r="K7" s="8">
        <v>6312.5</v>
      </c>
      <c r="L7" s="8">
        <v>3605</v>
      </c>
      <c r="M7" s="8">
        <v>204228.75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9"/>
  <sheetViews>
    <sheetView tabSelected="1" workbookViewId="0">
      <selection activeCell="B1" sqref="B1"/>
    </sheetView>
  </sheetViews>
  <sheetFormatPr defaultRowHeight="15"/>
  <cols>
    <col min="1" max="1" width="10.7109375" bestFit="1" customWidth="1"/>
    <col min="6" max="6" width="21" bestFit="1" customWidth="1"/>
    <col min="8" max="8" width="22.140625" bestFit="1" customWidth="1"/>
    <col min="25" max="25" width="21" bestFit="1" customWidth="1"/>
    <col min="27" max="27" width="22.140625" bestFit="1" customWidth="1"/>
  </cols>
  <sheetData>
    <row r="1" spans="1:43">
      <c r="A1" s="3" t="s">
        <v>882</v>
      </c>
      <c r="B1" s="3" t="s">
        <v>893</v>
      </c>
      <c r="C1" s="3" t="s">
        <v>883</v>
      </c>
      <c r="D1" s="3" t="s">
        <v>884</v>
      </c>
      <c r="E1" s="3" t="s">
        <v>885</v>
      </c>
      <c r="F1" s="3" t="s">
        <v>886</v>
      </c>
      <c r="G1" s="3" t="s">
        <v>887</v>
      </c>
      <c r="H1" s="3" t="s">
        <v>888</v>
      </c>
      <c r="I1" s="3" t="s">
        <v>889</v>
      </c>
      <c r="J1" s="3" t="s">
        <v>890</v>
      </c>
      <c r="K1" s="3" t="s">
        <v>885</v>
      </c>
      <c r="L1" s="3" t="s">
        <v>886</v>
      </c>
      <c r="M1" s="3" t="s">
        <v>887</v>
      </c>
      <c r="N1" s="3" t="s">
        <v>888</v>
      </c>
      <c r="O1" s="3" t="s">
        <v>889</v>
      </c>
      <c r="P1" s="3" t="s">
        <v>890</v>
      </c>
      <c r="Q1" s="3" t="s">
        <v>885</v>
      </c>
      <c r="R1" s="3" t="s">
        <v>886</v>
      </c>
      <c r="S1" s="3" t="s">
        <v>887</v>
      </c>
      <c r="T1" s="3" t="s">
        <v>888</v>
      </c>
      <c r="U1" s="3" t="s">
        <v>889</v>
      </c>
      <c r="V1" s="3" t="s">
        <v>890</v>
      </c>
      <c r="W1" s="3" t="s">
        <v>891</v>
      </c>
      <c r="X1" s="3" t="s">
        <v>892</v>
      </c>
      <c r="Y1" s="3" t="s">
        <v>886</v>
      </c>
      <c r="Z1" s="3" t="s">
        <v>887</v>
      </c>
      <c r="AA1" s="3" t="s">
        <v>888</v>
      </c>
      <c r="AB1" s="3" t="s">
        <v>889</v>
      </c>
      <c r="AC1" s="3" t="s">
        <v>890</v>
      </c>
      <c r="AD1" s="3" t="s">
        <v>892</v>
      </c>
      <c r="AE1" s="3" t="s">
        <v>886</v>
      </c>
      <c r="AF1" s="3" t="s">
        <v>887</v>
      </c>
      <c r="AG1" s="3" t="s">
        <v>888</v>
      </c>
      <c r="AH1" s="3" t="s">
        <v>889</v>
      </c>
      <c r="AI1" s="3" t="s">
        <v>890</v>
      </c>
      <c r="AJ1" s="3" t="s">
        <v>892</v>
      </c>
      <c r="AK1" s="3" t="s">
        <v>886</v>
      </c>
      <c r="AL1" s="3" t="s">
        <v>887</v>
      </c>
      <c r="AM1" s="3" t="s">
        <v>888</v>
      </c>
      <c r="AN1" s="3" t="s">
        <v>889</v>
      </c>
      <c r="AO1" s="3" t="s">
        <v>890</v>
      </c>
      <c r="AP1" s="4" t="s">
        <v>894</v>
      </c>
      <c r="AQ1" s="4" t="s">
        <v>895</v>
      </c>
    </row>
    <row r="2" spans="1:43">
      <c r="A2" s="1">
        <v>43837</v>
      </c>
      <c r="B2" t="s">
        <v>0</v>
      </c>
      <c r="C2">
        <v>31812.35</v>
      </c>
      <c r="D2">
        <v>-3500</v>
      </c>
      <c r="E2" t="s">
        <v>1</v>
      </c>
      <c r="F2" s="2">
        <v>44013.39166666667</v>
      </c>
      <c r="G2">
        <v>122.35</v>
      </c>
      <c r="H2" s="2">
        <v>44013.40625</v>
      </c>
      <c r="I2">
        <v>119.25</v>
      </c>
      <c r="J2">
        <v>77.5</v>
      </c>
      <c r="K2" t="s">
        <v>1</v>
      </c>
      <c r="L2" s="2">
        <v>44013.414583333331</v>
      </c>
      <c r="M2">
        <v>104.85</v>
      </c>
      <c r="N2" s="2">
        <v>44013.635416666664</v>
      </c>
      <c r="O2">
        <v>35.200000000000003</v>
      </c>
      <c r="P2">
        <v>1741.25</v>
      </c>
      <c r="X2" t="s">
        <v>2</v>
      </c>
      <c r="Y2" s="2">
        <v>44013.39166666667</v>
      </c>
      <c r="Z2">
        <v>153.05000000000001</v>
      </c>
      <c r="AA2" s="2">
        <v>44013.522916666669</v>
      </c>
      <c r="AB2">
        <v>393.6</v>
      </c>
      <c r="AC2">
        <v>-6013.75</v>
      </c>
      <c r="AP2" t="str">
        <f>TEXT(A2,"YYYY")</f>
        <v>2020</v>
      </c>
      <c r="AQ2" t="str">
        <f>TEXT(A2,"MMM")</f>
        <v>Jan</v>
      </c>
    </row>
    <row r="3" spans="1:43">
      <c r="A3" s="1">
        <v>43838</v>
      </c>
      <c r="B3" t="s">
        <v>3</v>
      </c>
      <c r="C3">
        <v>31045.15</v>
      </c>
      <c r="D3">
        <v>602.5</v>
      </c>
      <c r="E3" t="s">
        <v>4</v>
      </c>
      <c r="F3" s="2">
        <v>44044.39166666667</v>
      </c>
      <c r="G3">
        <v>200.45</v>
      </c>
      <c r="H3" s="2">
        <v>44044.54583333333</v>
      </c>
      <c r="I3">
        <v>297.5</v>
      </c>
      <c r="J3">
        <v>-2426.25</v>
      </c>
      <c r="K3" t="s">
        <v>4</v>
      </c>
      <c r="L3" s="2">
        <v>44044.554166666669</v>
      </c>
      <c r="M3">
        <v>229.7</v>
      </c>
      <c r="N3" s="2">
        <v>44044.589583333334</v>
      </c>
      <c r="O3">
        <v>266</v>
      </c>
      <c r="P3">
        <v>-907.5</v>
      </c>
      <c r="X3" t="s">
        <v>5</v>
      </c>
      <c r="Y3" s="2">
        <v>44044.39166666667</v>
      </c>
      <c r="Z3">
        <v>241.55</v>
      </c>
      <c r="AA3" s="2">
        <v>44044.635416666664</v>
      </c>
      <c r="AB3">
        <v>84.1</v>
      </c>
      <c r="AC3">
        <v>3936.25</v>
      </c>
      <c r="AP3" t="str">
        <f t="shared" ref="AP3:AP66" si="0">TEXT(A3,"YYYY")</f>
        <v>2020</v>
      </c>
      <c r="AQ3" t="str">
        <f t="shared" ref="AQ3:AQ66" si="1">TEXT(A3,"MMM")</f>
        <v>Jan</v>
      </c>
    </row>
    <row r="4" spans="1:43">
      <c r="A4" s="1">
        <v>43839</v>
      </c>
      <c r="B4" t="s">
        <v>6</v>
      </c>
      <c r="C4">
        <v>31824.7</v>
      </c>
      <c r="D4">
        <v>4193.75</v>
      </c>
      <c r="E4" t="s">
        <v>7</v>
      </c>
      <c r="F4" s="2">
        <v>44075.39166666667</v>
      </c>
      <c r="G4">
        <v>122.45</v>
      </c>
      <c r="H4" s="2">
        <v>44075.431250000001</v>
      </c>
      <c r="I4">
        <v>113.55</v>
      </c>
      <c r="J4">
        <v>222.5</v>
      </c>
      <c r="X4" t="s">
        <v>8</v>
      </c>
      <c r="Y4" s="2">
        <v>44075.39166666667</v>
      </c>
      <c r="Z4">
        <v>159.05000000000001</v>
      </c>
      <c r="AA4" s="2">
        <v>44075.635416666664</v>
      </c>
      <c r="AB4">
        <v>0.2</v>
      </c>
      <c r="AC4">
        <v>3971.25</v>
      </c>
      <c r="AP4" t="str">
        <f t="shared" si="0"/>
        <v>2020</v>
      </c>
      <c r="AQ4" t="str">
        <f t="shared" si="1"/>
        <v>Jan</v>
      </c>
    </row>
    <row r="5" spans="1:43">
      <c r="A5" s="1">
        <v>43840</v>
      </c>
      <c r="B5" t="s">
        <v>9</v>
      </c>
      <c r="C5">
        <v>32183.85</v>
      </c>
      <c r="D5">
        <v>83.75</v>
      </c>
      <c r="E5" t="s">
        <v>10</v>
      </c>
      <c r="F5" s="2">
        <v>44105.39166666667</v>
      </c>
      <c r="G5">
        <v>196.15</v>
      </c>
      <c r="H5" s="2">
        <v>44105.429166666669</v>
      </c>
      <c r="I5">
        <v>199.95</v>
      </c>
      <c r="J5">
        <v>-95</v>
      </c>
      <c r="K5" t="s">
        <v>10</v>
      </c>
      <c r="L5" s="2">
        <v>44105.566666666666</v>
      </c>
      <c r="M5">
        <v>161</v>
      </c>
      <c r="N5" s="2">
        <v>44105.635416666664</v>
      </c>
      <c r="O5">
        <v>142</v>
      </c>
      <c r="P5">
        <v>475</v>
      </c>
      <c r="X5" t="s">
        <v>11</v>
      </c>
      <c r="Y5" s="2">
        <v>44105.39166666667</v>
      </c>
      <c r="Z5">
        <v>170.85</v>
      </c>
      <c r="AA5" s="2">
        <v>44105.564583333333</v>
      </c>
      <c r="AB5">
        <v>182.7</v>
      </c>
      <c r="AC5">
        <v>-296.25</v>
      </c>
      <c r="AP5" t="str">
        <f t="shared" si="0"/>
        <v>2020</v>
      </c>
      <c r="AQ5" t="str">
        <f t="shared" si="1"/>
        <v>Jan</v>
      </c>
    </row>
    <row r="6" spans="1:43">
      <c r="A6" s="1">
        <v>43843</v>
      </c>
      <c r="B6" t="s">
        <v>12</v>
      </c>
      <c r="C6">
        <v>32319.7</v>
      </c>
      <c r="D6">
        <v>-890</v>
      </c>
      <c r="E6" t="s">
        <v>13</v>
      </c>
      <c r="F6" t="s">
        <v>14</v>
      </c>
      <c r="G6">
        <v>133.15</v>
      </c>
      <c r="H6" t="s">
        <v>15</v>
      </c>
      <c r="I6">
        <v>86.6</v>
      </c>
      <c r="J6">
        <v>1163.75</v>
      </c>
      <c r="X6" t="s">
        <v>16</v>
      </c>
      <c r="Y6" t="s">
        <v>14</v>
      </c>
      <c r="Z6">
        <v>163.55000000000001</v>
      </c>
      <c r="AA6" t="s">
        <v>17</v>
      </c>
      <c r="AB6">
        <v>245.7</v>
      </c>
      <c r="AC6">
        <v>-2053.75</v>
      </c>
      <c r="AP6" t="str">
        <f t="shared" si="0"/>
        <v>2020</v>
      </c>
      <c r="AQ6" t="str">
        <f t="shared" si="1"/>
        <v>Jan</v>
      </c>
    </row>
    <row r="7" spans="1:43">
      <c r="A7" s="1">
        <v>43844</v>
      </c>
      <c r="B7" t="s">
        <v>0</v>
      </c>
      <c r="C7">
        <v>32048.15</v>
      </c>
      <c r="D7">
        <v>-2095</v>
      </c>
      <c r="E7" t="s">
        <v>18</v>
      </c>
      <c r="F7" t="s">
        <v>19</v>
      </c>
      <c r="G7">
        <v>162.25</v>
      </c>
      <c r="H7" t="s">
        <v>20</v>
      </c>
      <c r="I7">
        <v>180.65</v>
      </c>
      <c r="J7">
        <v>-460</v>
      </c>
      <c r="K7" t="s">
        <v>18</v>
      </c>
      <c r="L7" t="s">
        <v>21</v>
      </c>
      <c r="M7">
        <v>143.5</v>
      </c>
      <c r="N7" t="s">
        <v>22</v>
      </c>
      <c r="O7">
        <v>164.1</v>
      </c>
      <c r="P7">
        <v>-515</v>
      </c>
      <c r="Q7" t="s">
        <v>18</v>
      </c>
      <c r="R7" t="s">
        <v>23</v>
      </c>
      <c r="S7">
        <v>141.05000000000001</v>
      </c>
      <c r="T7" t="s">
        <v>24</v>
      </c>
      <c r="U7">
        <v>162.35</v>
      </c>
      <c r="V7">
        <v>-532.5</v>
      </c>
      <c r="X7" t="s">
        <v>11</v>
      </c>
      <c r="Y7" t="s">
        <v>19</v>
      </c>
      <c r="Z7">
        <v>158</v>
      </c>
      <c r="AA7" t="s">
        <v>25</v>
      </c>
      <c r="AB7">
        <v>150.69999999999999</v>
      </c>
      <c r="AC7">
        <v>182.5</v>
      </c>
      <c r="AD7" t="s">
        <v>11</v>
      </c>
      <c r="AE7" t="s">
        <v>26</v>
      </c>
      <c r="AF7">
        <v>107.45</v>
      </c>
      <c r="AG7" t="s">
        <v>27</v>
      </c>
      <c r="AH7">
        <v>117.25</v>
      </c>
      <c r="AI7">
        <v>-245</v>
      </c>
      <c r="AJ7" t="s">
        <v>11</v>
      </c>
      <c r="AK7" t="s">
        <v>28</v>
      </c>
      <c r="AL7">
        <v>87.45</v>
      </c>
      <c r="AM7" t="s">
        <v>24</v>
      </c>
      <c r="AN7">
        <v>108.45</v>
      </c>
      <c r="AO7">
        <v>-525</v>
      </c>
      <c r="AP7" t="str">
        <f t="shared" si="0"/>
        <v>2020</v>
      </c>
      <c r="AQ7" t="str">
        <f t="shared" si="1"/>
        <v>Jan</v>
      </c>
    </row>
    <row r="8" spans="1:43">
      <c r="A8" s="1">
        <v>43845</v>
      </c>
      <c r="B8" t="s">
        <v>3</v>
      </c>
      <c r="C8">
        <v>31833.85</v>
      </c>
      <c r="D8">
        <v>745</v>
      </c>
      <c r="E8" t="s">
        <v>29</v>
      </c>
      <c r="F8" t="s">
        <v>30</v>
      </c>
      <c r="G8">
        <v>142.1</v>
      </c>
      <c r="H8" t="s">
        <v>31</v>
      </c>
      <c r="I8">
        <v>95.55</v>
      </c>
      <c r="J8">
        <v>1163.75</v>
      </c>
      <c r="X8" t="s">
        <v>32</v>
      </c>
      <c r="Y8" t="s">
        <v>30</v>
      </c>
      <c r="Z8">
        <v>132.94999999999999</v>
      </c>
      <c r="AA8" t="s">
        <v>33</v>
      </c>
      <c r="AB8">
        <v>149.69999999999999</v>
      </c>
      <c r="AC8">
        <v>-418.75</v>
      </c>
      <c r="AP8" t="str">
        <f t="shared" si="0"/>
        <v>2020</v>
      </c>
      <c r="AQ8" t="str">
        <f t="shared" si="1"/>
        <v>Jan</v>
      </c>
    </row>
    <row r="9" spans="1:43">
      <c r="A9" s="1">
        <v>43846</v>
      </c>
      <c r="B9" t="s">
        <v>6</v>
      </c>
      <c r="C9">
        <v>31944.6</v>
      </c>
      <c r="D9">
        <v>-2406.25</v>
      </c>
      <c r="E9" t="s">
        <v>29</v>
      </c>
      <c r="F9" t="s">
        <v>34</v>
      </c>
      <c r="G9">
        <v>118.65</v>
      </c>
      <c r="H9" t="s">
        <v>35</v>
      </c>
      <c r="I9">
        <v>122.25</v>
      </c>
      <c r="J9">
        <v>-90</v>
      </c>
      <c r="K9" t="s">
        <v>29</v>
      </c>
      <c r="L9" t="s">
        <v>36</v>
      </c>
      <c r="M9">
        <v>71.7</v>
      </c>
      <c r="N9" t="s">
        <v>37</v>
      </c>
      <c r="O9">
        <v>0.4</v>
      </c>
      <c r="P9">
        <v>1782.5</v>
      </c>
      <c r="X9" t="s">
        <v>38</v>
      </c>
      <c r="Y9" t="s">
        <v>34</v>
      </c>
      <c r="Z9">
        <v>97.65</v>
      </c>
      <c r="AA9" t="s">
        <v>39</v>
      </c>
      <c r="AB9">
        <v>224.3</v>
      </c>
      <c r="AC9">
        <v>-3166.25</v>
      </c>
      <c r="AD9" t="s">
        <v>38</v>
      </c>
      <c r="AE9" t="s">
        <v>40</v>
      </c>
      <c r="AF9">
        <v>108.35</v>
      </c>
      <c r="AG9" t="s">
        <v>37</v>
      </c>
      <c r="AH9">
        <v>145.65</v>
      </c>
      <c r="AI9">
        <v>-932.5</v>
      </c>
      <c r="AP9" t="str">
        <f t="shared" si="0"/>
        <v>2020</v>
      </c>
      <c r="AQ9" t="str">
        <f t="shared" si="1"/>
        <v>Jan</v>
      </c>
    </row>
    <row r="10" spans="1:43">
      <c r="A10" s="1">
        <v>43847</v>
      </c>
      <c r="B10" t="s">
        <v>9</v>
      </c>
      <c r="C10">
        <v>31604.799999999999</v>
      </c>
      <c r="D10">
        <v>656.25</v>
      </c>
      <c r="E10" t="s">
        <v>41</v>
      </c>
      <c r="F10" t="s">
        <v>42</v>
      </c>
      <c r="G10">
        <v>182.7</v>
      </c>
      <c r="H10" t="s">
        <v>43</v>
      </c>
      <c r="I10">
        <v>196.9</v>
      </c>
      <c r="J10">
        <v>-355</v>
      </c>
      <c r="K10" t="s">
        <v>41</v>
      </c>
      <c r="L10" t="s">
        <v>44</v>
      </c>
      <c r="M10">
        <v>183.95</v>
      </c>
      <c r="N10" t="s">
        <v>45</v>
      </c>
      <c r="O10">
        <v>175.8</v>
      </c>
      <c r="P10">
        <v>203.75</v>
      </c>
      <c r="X10" t="s">
        <v>46</v>
      </c>
      <c r="Y10" t="s">
        <v>42</v>
      </c>
      <c r="Z10">
        <v>179.8</v>
      </c>
      <c r="AA10" t="s">
        <v>45</v>
      </c>
      <c r="AB10">
        <v>147.5</v>
      </c>
      <c r="AC10">
        <v>807.5</v>
      </c>
      <c r="AP10" t="str">
        <f t="shared" si="0"/>
        <v>2020</v>
      </c>
      <c r="AQ10" t="str">
        <f t="shared" si="1"/>
        <v>Jan</v>
      </c>
    </row>
    <row r="11" spans="1:43">
      <c r="A11" s="1">
        <v>43850</v>
      </c>
      <c r="B11" t="s">
        <v>12</v>
      </c>
      <c r="C11">
        <v>31620.25</v>
      </c>
      <c r="D11">
        <v>1128.75</v>
      </c>
      <c r="E11" t="s">
        <v>41</v>
      </c>
      <c r="F11" t="s">
        <v>47</v>
      </c>
      <c r="G11">
        <v>146.15</v>
      </c>
      <c r="H11" t="s">
        <v>48</v>
      </c>
      <c r="I11">
        <v>42.35</v>
      </c>
      <c r="J11">
        <v>2595</v>
      </c>
      <c r="X11" t="s">
        <v>46</v>
      </c>
      <c r="Y11" t="s">
        <v>47</v>
      </c>
      <c r="Z11">
        <v>136.35</v>
      </c>
      <c r="AA11" t="s">
        <v>49</v>
      </c>
      <c r="AB11">
        <v>195</v>
      </c>
      <c r="AC11">
        <v>-1466.25</v>
      </c>
      <c r="AP11" t="str">
        <f t="shared" si="0"/>
        <v>2020</v>
      </c>
      <c r="AQ11" t="str">
        <f t="shared" si="1"/>
        <v>Jan</v>
      </c>
    </row>
    <row r="12" spans="1:43">
      <c r="A12" s="1">
        <v>43851</v>
      </c>
      <c r="B12" t="s">
        <v>0</v>
      </c>
      <c r="C12">
        <v>30969.5</v>
      </c>
      <c r="D12">
        <v>1452.5</v>
      </c>
      <c r="E12" t="s">
        <v>50</v>
      </c>
      <c r="F12" t="s">
        <v>51</v>
      </c>
      <c r="G12">
        <v>185.15</v>
      </c>
      <c r="H12" t="s">
        <v>52</v>
      </c>
      <c r="I12">
        <v>170.9</v>
      </c>
      <c r="J12">
        <v>356.25</v>
      </c>
      <c r="X12" t="s">
        <v>53</v>
      </c>
      <c r="Y12" t="s">
        <v>51</v>
      </c>
      <c r="Z12">
        <v>157.80000000000001</v>
      </c>
      <c r="AA12" t="s">
        <v>54</v>
      </c>
      <c r="AB12">
        <v>113.95</v>
      </c>
      <c r="AC12">
        <v>1096.25</v>
      </c>
      <c r="AP12" t="str">
        <f t="shared" si="0"/>
        <v>2020</v>
      </c>
      <c r="AQ12" t="str">
        <f t="shared" si="1"/>
        <v>Jan</v>
      </c>
    </row>
    <row r="13" spans="1:43">
      <c r="A13" s="1">
        <v>43852</v>
      </c>
      <c r="B13" t="s">
        <v>3</v>
      </c>
      <c r="C13">
        <v>31111.7</v>
      </c>
      <c r="D13">
        <v>761.25</v>
      </c>
      <c r="E13" t="s">
        <v>55</v>
      </c>
      <c r="F13" t="s">
        <v>56</v>
      </c>
      <c r="G13">
        <v>153.6</v>
      </c>
      <c r="H13" t="s">
        <v>57</v>
      </c>
      <c r="I13">
        <v>41.9</v>
      </c>
      <c r="J13">
        <v>2792.5</v>
      </c>
      <c r="K13" t="s">
        <v>55</v>
      </c>
      <c r="L13" t="s">
        <v>58</v>
      </c>
      <c r="M13">
        <v>25.9</v>
      </c>
      <c r="N13" t="s">
        <v>59</v>
      </c>
      <c r="O13">
        <v>21.55</v>
      </c>
      <c r="P13">
        <v>108.75</v>
      </c>
      <c r="X13" t="s">
        <v>60</v>
      </c>
      <c r="Y13" t="s">
        <v>56</v>
      </c>
      <c r="Z13">
        <v>128</v>
      </c>
      <c r="AA13" t="s">
        <v>61</v>
      </c>
      <c r="AB13">
        <v>213.6</v>
      </c>
      <c r="AC13">
        <v>-2140</v>
      </c>
      <c r="AP13" t="str">
        <f t="shared" si="0"/>
        <v>2020</v>
      </c>
      <c r="AQ13" t="str">
        <f t="shared" si="1"/>
        <v>Jan</v>
      </c>
    </row>
    <row r="14" spans="1:43">
      <c r="A14" s="1">
        <v>43853</v>
      </c>
      <c r="B14" t="s">
        <v>6</v>
      </c>
      <c r="C14">
        <v>30828.799999999999</v>
      </c>
      <c r="D14">
        <v>-755</v>
      </c>
      <c r="E14" t="s">
        <v>62</v>
      </c>
      <c r="F14" t="s">
        <v>63</v>
      </c>
      <c r="G14">
        <v>106.75</v>
      </c>
      <c r="H14" t="s">
        <v>64</v>
      </c>
      <c r="I14">
        <v>198.3</v>
      </c>
      <c r="J14">
        <v>-2288.75</v>
      </c>
      <c r="X14" t="s">
        <v>65</v>
      </c>
      <c r="Y14" t="s">
        <v>63</v>
      </c>
      <c r="Z14">
        <v>144.35</v>
      </c>
      <c r="AA14" t="s">
        <v>66</v>
      </c>
      <c r="AB14">
        <v>168.65</v>
      </c>
      <c r="AC14">
        <v>-607.5</v>
      </c>
      <c r="AD14" t="s">
        <v>65</v>
      </c>
      <c r="AE14" t="s">
        <v>67</v>
      </c>
      <c r="AF14">
        <v>85.85</v>
      </c>
      <c r="AG14" t="s">
        <v>68</v>
      </c>
      <c r="AH14">
        <v>0.2</v>
      </c>
      <c r="AI14">
        <v>2141.25</v>
      </c>
      <c r="AP14" t="str">
        <f t="shared" si="0"/>
        <v>2020</v>
      </c>
      <c r="AQ14" t="str">
        <f t="shared" si="1"/>
        <v>Jan</v>
      </c>
    </row>
    <row r="15" spans="1:43">
      <c r="A15" s="1">
        <v>43854</v>
      </c>
      <c r="B15" t="s">
        <v>9</v>
      </c>
      <c r="C15">
        <v>30942.7</v>
      </c>
      <c r="D15">
        <v>23.75</v>
      </c>
      <c r="E15" t="s">
        <v>69</v>
      </c>
      <c r="F15" t="s">
        <v>70</v>
      </c>
      <c r="G15">
        <v>181.3</v>
      </c>
      <c r="H15" t="s">
        <v>71</v>
      </c>
      <c r="I15">
        <v>285</v>
      </c>
      <c r="J15">
        <v>-2592.5</v>
      </c>
      <c r="X15" t="s">
        <v>72</v>
      </c>
      <c r="Y15" t="s">
        <v>70</v>
      </c>
      <c r="Z15">
        <v>170.95</v>
      </c>
      <c r="AA15" t="s">
        <v>73</v>
      </c>
      <c r="AB15">
        <v>66.3</v>
      </c>
      <c r="AC15">
        <v>2616.25</v>
      </c>
      <c r="AP15" t="str">
        <f t="shared" si="0"/>
        <v>2020</v>
      </c>
      <c r="AQ15" t="str">
        <f t="shared" si="1"/>
        <v>Jan</v>
      </c>
    </row>
    <row r="16" spans="1:43">
      <c r="A16" s="1">
        <v>43857</v>
      </c>
      <c r="B16" t="s">
        <v>12</v>
      </c>
      <c r="C16">
        <v>30989.95</v>
      </c>
      <c r="D16">
        <v>1300</v>
      </c>
      <c r="E16" t="s">
        <v>69</v>
      </c>
      <c r="F16" t="s">
        <v>74</v>
      </c>
      <c r="G16">
        <v>160</v>
      </c>
      <c r="H16" t="s">
        <v>75</v>
      </c>
      <c r="I16">
        <v>111.95</v>
      </c>
      <c r="J16">
        <v>1201.25</v>
      </c>
      <c r="X16" t="s">
        <v>72</v>
      </c>
      <c r="Y16" t="s">
        <v>74</v>
      </c>
      <c r="Z16">
        <v>135.44999999999999</v>
      </c>
      <c r="AA16" t="s">
        <v>76</v>
      </c>
      <c r="AB16">
        <v>131.5</v>
      </c>
      <c r="AC16">
        <v>98.75</v>
      </c>
      <c r="AP16" t="str">
        <f t="shared" si="0"/>
        <v>2020</v>
      </c>
      <c r="AQ16" t="str">
        <f t="shared" si="1"/>
        <v>Jan</v>
      </c>
    </row>
    <row r="17" spans="1:43">
      <c r="A17" s="1">
        <v>43858</v>
      </c>
      <c r="B17" t="s">
        <v>0</v>
      </c>
      <c r="C17">
        <v>30817.599999999999</v>
      </c>
      <c r="D17">
        <v>1427.5</v>
      </c>
      <c r="E17" t="s">
        <v>77</v>
      </c>
      <c r="F17" t="s">
        <v>78</v>
      </c>
      <c r="G17">
        <v>161.85</v>
      </c>
      <c r="H17" t="s">
        <v>79</v>
      </c>
      <c r="I17">
        <v>234.65</v>
      </c>
      <c r="J17">
        <v>-1820</v>
      </c>
      <c r="K17" t="s">
        <v>77</v>
      </c>
      <c r="L17" t="s">
        <v>80</v>
      </c>
      <c r="M17">
        <v>197.1</v>
      </c>
      <c r="N17" t="s">
        <v>81</v>
      </c>
      <c r="O17">
        <v>220.8</v>
      </c>
      <c r="P17">
        <v>-592.5</v>
      </c>
      <c r="Q17" t="s">
        <v>77</v>
      </c>
      <c r="R17" t="s">
        <v>82</v>
      </c>
      <c r="S17">
        <v>175.6</v>
      </c>
      <c r="T17" t="s">
        <v>83</v>
      </c>
      <c r="U17">
        <v>114.9</v>
      </c>
      <c r="V17">
        <v>1517.5</v>
      </c>
      <c r="X17" t="s">
        <v>72</v>
      </c>
      <c r="Y17" t="s">
        <v>78</v>
      </c>
      <c r="Z17">
        <v>183.8</v>
      </c>
      <c r="AA17" t="s">
        <v>84</v>
      </c>
      <c r="AB17">
        <v>90.9</v>
      </c>
      <c r="AC17">
        <v>2322.5</v>
      </c>
      <c r="AP17" t="str">
        <f t="shared" si="0"/>
        <v>2020</v>
      </c>
      <c r="AQ17" t="str">
        <f t="shared" si="1"/>
        <v>Jan</v>
      </c>
    </row>
    <row r="18" spans="1:43">
      <c r="A18" s="1">
        <v>43859</v>
      </c>
      <c r="B18" t="s">
        <v>3</v>
      </c>
      <c r="C18">
        <v>30926.95</v>
      </c>
      <c r="D18">
        <v>2055</v>
      </c>
      <c r="E18" t="s">
        <v>77</v>
      </c>
      <c r="F18" t="s">
        <v>85</v>
      </c>
      <c r="G18">
        <v>146.9</v>
      </c>
      <c r="H18" t="s">
        <v>86</v>
      </c>
      <c r="I18">
        <v>184.35</v>
      </c>
      <c r="J18">
        <v>-936.25</v>
      </c>
      <c r="K18" t="s">
        <v>77</v>
      </c>
      <c r="L18" t="s">
        <v>87</v>
      </c>
      <c r="M18">
        <v>158.5</v>
      </c>
      <c r="N18" t="s">
        <v>88</v>
      </c>
      <c r="O18">
        <v>88.35</v>
      </c>
      <c r="P18">
        <v>1753.75</v>
      </c>
      <c r="X18" t="s">
        <v>89</v>
      </c>
      <c r="Y18" t="s">
        <v>85</v>
      </c>
      <c r="Z18">
        <v>148.05000000000001</v>
      </c>
      <c r="AA18" t="s">
        <v>90</v>
      </c>
      <c r="AB18">
        <v>98.55</v>
      </c>
      <c r="AC18">
        <v>1237.5</v>
      </c>
      <c r="AP18" t="str">
        <f t="shared" si="0"/>
        <v>2020</v>
      </c>
      <c r="AQ18" t="str">
        <f t="shared" si="1"/>
        <v>Jan</v>
      </c>
    </row>
    <row r="19" spans="1:43">
      <c r="A19" s="1">
        <v>43860</v>
      </c>
      <c r="B19" t="s">
        <v>6</v>
      </c>
      <c r="C19">
        <v>30721.7</v>
      </c>
      <c r="D19">
        <v>2073.75</v>
      </c>
      <c r="E19" t="s">
        <v>91</v>
      </c>
      <c r="F19" t="s">
        <v>92</v>
      </c>
      <c r="G19">
        <v>116.8</v>
      </c>
      <c r="H19" t="s">
        <v>93</v>
      </c>
      <c r="I19">
        <v>0.8</v>
      </c>
      <c r="J19">
        <v>2900</v>
      </c>
      <c r="X19" t="s">
        <v>94</v>
      </c>
      <c r="Y19" t="s">
        <v>92</v>
      </c>
      <c r="Z19">
        <v>133.05000000000001</v>
      </c>
      <c r="AA19" t="s">
        <v>95</v>
      </c>
      <c r="AB19">
        <v>166.1</v>
      </c>
      <c r="AC19">
        <v>-826.25</v>
      </c>
      <c r="AP19" t="str">
        <f t="shared" si="0"/>
        <v>2020</v>
      </c>
      <c r="AQ19" t="str">
        <f t="shared" si="1"/>
        <v>Jan</v>
      </c>
    </row>
    <row r="20" spans="1:43">
      <c r="A20" s="1">
        <v>43861</v>
      </c>
      <c r="B20" t="s">
        <v>9</v>
      </c>
      <c r="C20">
        <v>30919.3</v>
      </c>
      <c r="D20">
        <v>-2030</v>
      </c>
      <c r="E20" t="s">
        <v>96</v>
      </c>
      <c r="F20" t="s">
        <v>97</v>
      </c>
      <c r="G20">
        <v>383.05</v>
      </c>
      <c r="H20" t="s">
        <v>98</v>
      </c>
      <c r="I20">
        <v>386.15</v>
      </c>
      <c r="J20">
        <v>-77.5</v>
      </c>
      <c r="X20" t="s">
        <v>99</v>
      </c>
      <c r="Y20" t="s">
        <v>97</v>
      </c>
      <c r="Z20">
        <v>379.05</v>
      </c>
      <c r="AA20" t="s">
        <v>100</v>
      </c>
      <c r="AB20">
        <v>450</v>
      </c>
      <c r="AC20">
        <v>-1773.75</v>
      </c>
      <c r="AD20" t="s">
        <v>99</v>
      </c>
      <c r="AE20" t="s">
        <v>101</v>
      </c>
      <c r="AF20">
        <v>404.85</v>
      </c>
      <c r="AG20" t="s">
        <v>102</v>
      </c>
      <c r="AH20">
        <v>412</v>
      </c>
      <c r="AI20">
        <v>-178.75</v>
      </c>
      <c r="AP20" t="str">
        <f t="shared" si="0"/>
        <v>2020</v>
      </c>
      <c r="AQ20" t="str">
        <f t="shared" si="1"/>
        <v>Jan</v>
      </c>
    </row>
    <row r="21" spans="1:43">
      <c r="A21" s="1">
        <v>43892</v>
      </c>
      <c r="B21" t="s">
        <v>12</v>
      </c>
      <c r="C21">
        <v>29442.55</v>
      </c>
      <c r="D21">
        <v>3227.5</v>
      </c>
      <c r="E21" t="s">
        <v>103</v>
      </c>
      <c r="F21" s="2">
        <v>43864.39166666667</v>
      </c>
      <c r="G21">
        <v>238.8</v>
      </c>
      <c r="H21" s="2">
        <v>43864.635416666664</v>
      </c>
      <c r="I21">
        <v>57</v>
      </c>
      <c r="J21">
        <v>4545</v>
      </c>
      <c r="X21" t="s">
        <v>104</v>
      </c>
      <c r="Y21" s="2">
        <v>43864.39166666667</v>
      </c>
      <c r="Z21">
        <v>252.6</v>
      </c>
      <c r="AA21" s="2">
        <v>43864.616666666669</v>
      </c>
      <c r="AB21">
        <v>305.3</v>
      </c>
      <c r="AC21">
        <v>-1317.5</v>
      </c>
      <c r="AP21" t="str">
        <f t="shared" si="0"/>
        <v>2020</v>
      </c>
      <c r="AQ21" t="str">
        <f t="shared" si="1"/>
        <v>Mar</v>
      </c>
    </row>
    <row r="22" spans="1:43">
      <c r="A22" s="1">
        <v>43893</v>
      </c>
      <c r="B22" t="s">
        <v>0</v>
      </c>
      <c r="C22">
        <v>29269.95</v>
      </c>
      <c r="D22">
        <v>-2037.5</v>
      </c>
      <c r="E22" t="s">
        <v>105</v>
      </c>
      <c r="F22" s="2">
        <v>43893.39166666667</v>
      </c>
      <c r="G22">
        <v>239.9</v>
      </c>
      <c r="H22" s="2">
        <v>43893.570833333331</v>
      </c>
      <c r="I22">
        <v>172.55</v>
      </c>
      <c r="J22">
        <v>1683.75</v>
      </c>
      <c r="X22" t="s">
        <v>106</v>
      </c>
      <c r="Y22" s="2">
        <v>43893.39166666667</v>
      </c>
      <c r="Z22">
        <v>216.5</v>
      </c>
      <c r="AA22" s="2">
        <v>43893.431250000001</v>
      </c>
      <c r="AB22">
        <v>333.15</v>
      </c>
      <c r="AC22">
        <v>-2916.25</v>
      </c>
      <c r="AD22" t="s">
        <v>106</v>
      </c>
      <c r="AE22" s="2">
        <v>43893.57708333333</v>
      </c>
      <c r="AF22">
        <v>287.45</v>
      </c>
      <c r="AG22" s="2">
        <v>43893.595833333333</v>
      </c>
      <c r="AH22">
        <v>367.2</v>
      </c>
      <c r="AI22">
        <v>-1993.75</v>
      </c>
      <c r="AJ22" t="s">
        <v>106</v>
      </c>
      <c r="AK22" s="2">
        <v>43893.61041666667</v>
      </c>
      <c r="AL22">
        <v>316.55</v>
      </c>
      <c r="AM22" s="2">
        <v>43893.635416666664</v>
      </c>
      <c r="AN22">
        <v>269</v>
      </c>
      <c r="AO22">
        <v>1188.75</v>
      </c>
      <c r="AP22" t="str">
        <f t="shared" si="0"/>
        <v>2020</v>
      </c>
      <c r="AQ22" t="str">
        <f t="shared" si="1"/>
        <v>Mar</v>
      </c>
    </row>
    <row r="23" spans="1:43">
      <c r="A23" s="1">
        <v>43894</v>
      </c>
      <c r="B23" t="s">
        <v>3</v>
      </c>
      <c r="C23">
        <v>28965.05</v>
      </c>
      <c r="D23">
        <v>4500</v>
      </c>
      <c r="E23" t="s">
        <v>107</v>
      </c>
      <c r="F23" s="2">
        <v>43924.39166666667</v>
      </c>
      <c r="G23">
        <v>279.89999999999998</v>
      </c>
      <c r="H23" s="2">
        <v>43924.625</v>
      </c>
      <c r="I23">
        <v>69.349999999999994</v>
      </c>
      <c r="J23">
        <v>5263.75</v>
      </c>
      <c r="X23" t="s">
        <v>108</v>
      </c>
      <c r="Y23" s="2">
        <v>43924.39166666667</v>
      </c>
      <c r="Z23">
        <v>243.2</v>
      </c>
      <c r="AA23" s="2">
        <v>43924.410416666666</v>
      </c>
      <c r="AB23">
        <v>230.7</v>
      </c>
      <c r="AC23">
        <v>312.5</v>
      </c>
      <c r="AD23" t="s">
        <v>108</v>
      </c>
      <c r="AE23" s="2">
        <v>43924.416666666664</v>
      </c>
      <c r="AF23">
        <v>218.25</v>
      </c>
      <c r="AG23" s="2">
        <v>43924.427083333336</v>
      </c>
      <c r="AH23">
        <v>229.75</v>
      </c>
      <c r="AI23">
        <v>-287.5</v>
      </c>
      <c r="AP23" t="str">
        <f t="shared" si="0"/>
        <v>2020</v>
      </c>
      <c r="AQ23" t="str">
        <f t="shared" si="1"/>
        <v>Mar</v>
      </c>
    </row>
    <row r="24" spans="1:43">
      <c r="A24" s="1">
        <v>43895</v>
      </c>
      <c r="B24" t="s">
        <v>6</v>
      </c>
      <c r="C24">
        <v>28756.1</v>
      </c>
      <c r="D24">
        <v>2050</v>
      </c>
      <c r="E24" t="s">
        <v>109</v>
      </c>
      <c r="F24" s="2">
        <v>43954.39166666667</v>
      </c>
      <c r="G24">
        <v>172.4</v>
      </c>
      <c r="H24" s="2">
        <v>43954.479166666664</v>
      </c>
      <c r="I24">
        <v>340.5</v>
      </c>
      <c r="J24">
        <v>-4202.5</v>
      </c>
      <c r="K24" t="s">
        <v>109</v>
      </c>
      <c r="L24" s="2">
        <v>43954.529166666667</v>
      </c>
      <c r="M24">
        <v>285.75</v>
      </c>
      <c r="N24" s="2">
        <v>43954.535416666666</v>
      </c>
      <c r="O24">
        <v>327.39999999999998</v>
      </c>
      <c r="P24">
        <v>-1041.25</v>
      </c>
      <c r="Q24" t="s">
        <v>109</v>
      </c>
      <c r="R24" s="2">
        <v>43954.564583333333</v>
      </c>
      <c r="S24">
        <v>294</v>
      </c>
      <c r="T24" s="2">
        <v>43954.635416666664</v>
      </c>
      <c r="U24">
        <v>123.05</v>
      </c>
      <c r="V24">
        <v>4273.75</v>
      </c>
      <c r="X24" t="s">
        <v>110</v>
      </c>
      <c r="Y24" s="2">
        <v>43954.39166666667</v>
      </c>
      <c r="Z24">
        <v>166.55</v>
      </c>
      <c r="AA24" s="2">
        <v>43954.429166666669</v>
      </c>
      <c r="AB24">
        <v>304.95</v>
      </c>
      <c r="AC24">
        <v>-3460</v>
      </c>
      <c r="AD24" t="s">
        <v>110</v>
      </c>
      <c r="AE24" s="2">
        <v>43954.433333333334</v>
      </c>
      <c r="AF24">
        <v>261.7</v>
      </c>
      <c r="AG24" s="2">
        <v>43954.635416666664</v>
      </c>
      <c r="AH24">
        <v>2.5</v>
      </c>
      <c r="AI24">
        <v>6480</v>
      </c>
      <c r="AP24" t="str">
        <f t="shared" si="0"/>
        <v>2020</v>
      </c>
      <c r="AQ24" t="str">
        <f t="shared" si="1"/>
        <v>Mar</v>
      </c>
    </row>
    <row r="25" spans="1:43">
      <c r="A25" s="1">
        <v>43896</v>
      </c>
      <c r="B25" t="s">
        <v>9</v>
      </c>
      <c r="C25">
        <v>27519.9</v>
      </c>
      <c r="D25">
        <v>-3500</v>
      </c>
      <c r="E25" t="s">
        <v>111</v>
      </c>
      <c r="F25" s="2">
        <v>43985.39166666667</v>
      </c>
      <c r="G25">
        <v>482.6</v>
      </c>
      <c r="H25" s="2">
        <v>43985.55</v>
      </c>
      <c r="I25">
        <v>517.45000000000005</v>
      </c>
      <c r="J25">
        <v>-871.25</v>
      </c>
      <c r="X25" t="s">
        <v>112</v>
      </c>
      <c r="Y25" s="2">
        <v>43985.39166666667</v>
      </c>
      <c r="Z25">
        <v>-1</v>
      </c>
      <c r="AA25" s="2">
        <v>43985.443749999999</v>
      </c>
      <c r="AB25">
        <v>442.25</v>
      </c>
      <c r="AC25">
        <v>-11081.25</v>
      </c>
      <c r="AD25" t="s">
        <v>112</v>
      </c>
      <c r="AE25" s="2">
        <v>43985.520833333336</v>
      </c>
      <c r="AF25">
        <v>420.5</v>
      </c>
      <c r="AG25" s="2">
        <v>43985.635416666664</v>
      </c>
      <c r="AH25">
        <v>299.14999999999998</v>
      </c>
      <c r="AI25">
        <v>3033.75</v>
      </c>
      <c r="AP25" t="str">
        <f t="shared" si="0"/>
        <v>2020</v>
      </c>
      <c r="AQ25" t="str">
        <f t="shared" si="1"/>
        <v>Mar</v>
      </c>
    </row>
    <row r="26" spans="1:43">
      <c r="A26" s="1">
        <v>43941</v>
      </c>
      <c r="B26" t="s">
        <v>12</v>
      </c>
      <c r="C26">
        <v>20864</v>
      </c>
      <c r="D26">
        <v>-1540</v>
      </c>
      <c r="E26" t="s">
        <v>113</v>
      </c>
      <c r="F26" t="s">
        <v>114</v>
      </c>
      <c r="G26">
        <v>444.75</v>
      </c>
      <c r="H26" t="s">
        <v>115</v>
      </c>
      <c r="I26">
        <v>288.5</v>
      </c>
      <c r="J26">
        <v>3906.25</v>
      </c>
      <c r="X26" t="s">
        <v>116</v>
      </c>
      <c r="Y26" t="s">
        <v>114</v>
      </c>
      <c r="Z26">
        <v>505.05</v>
      </c>
      <c r="AA26" t="s">
        <v>117</v>
      </c>
      <c r="AB26">
        <v>599.79999999999995</v>
      </c>
      <c r="AC26">
        <v>-2368.75</v>
      </c>
      <c r="AD26" t="s">
        <v>116</v>
      </c>
      <c r="AE26" t="s">
        <v>118</v>
      </c>
      <c r="AF26">
        <v>534</v>
      </c>
      <c r="AG26" t="s">
        <v>119</v>
      </c>
      <c r="AH26">
        <v>587.25</v>
      </c>
      <c r="AI26">
        <v>-1331.25</v>
      </c>
      <c r="AJ26" t="s">
        <v>116</v>
      </c>
      <c r="AK26" t="s">
        <v>120</v>
      </c>
      <c r="AL26">
        <v>547.6</v>
      </c>
      <c r="AM26" t="s">
        <v>121</v>
      </c>
      <c r="AN26">
        <v>617.45000000000005</v>
      </c>
      <c r="AO26">
        <v>-1746.25</v>
      </c>
      <c r="AP26" t="str">
        <f t="shared" si="0"/>
        <v>2020</v>
      </c>
      <c r="AQ26" t="str">
        <f t="shared" si="1"/>
        <v>Apr</v>
      </c>
    </row>
    <row r="27" spans="1:43">
      <c r="A27" s="1">
        <v>43942</v>
      </c>
      <c r="B27" t="s">
        <v>0</v>
      </c>
      <c r="C27">
        <v>19700.7</v>
      </c>
      <c r="D27">
        <v>2618.75</v>
      </c>
      <c r="E27" t="s">
        <v>122</v>
      </c>
      <c r="F27" t="s">
        <v>123</v>
      </c>
      <c r="G27">
        <v>380</v>
      </c>
      <c r="H27" t="s">
        <v>124</v>
      </c>
      <c r="I27">
        <v>227.1</v>
      </c>
      <c r="J27">
        <v>3822.5</v>
      </c>
      <c r="X27" t="s">
        <v>125</v>
      </c>
      <c r="Y27" t="s">
        <v>123</v>
      </c>
      <c r="Z27">
        <v>459.95</v>
      </c>
      <c r="AA27" t="s">
        <v>126</v>
      </c>
      <c r="AB27">
        <v>507.65</v>
      </c>
      <c r="AC27">
        <v>-1192.5</v>
      </c>
      <c r="AD27" t="s">
        <v>125</v>
      </c>
      <c r="AE27" t="s">
        <v>127</v>
      </c>
      <c r="AF27">
        <v>483.4</v>
      </c>
      <c r="AG27" t="s">
        <v>128</v>
      </c>
      <c r="AH27">
        <v>483.85</v>
      </c>
      <c r="AI27">
        <v>-11.25</v>
      </c>
      <c r="AP27" t="str">
        <f t="shared" si="0"/>
        <v>2020</v>
      </c>
      <c r="AQ27" t="str">
        <f t="shared" si="1"/>
        <v>Apr</v>
      </c>
    </row>
    <row r="28" spans="1:43">
      <c r="A28" s="1">
        <v>43943</v>
      </c>
      <c r="B28" t="s">
        <v>3</v>
      </c>
      <c r="C28">
        <v>19222.95</v>
      </c>
      <c r="D28">
        <v>-1068.75</v>
      </c>
      <c r="E28" t="s">
        <v>129</v>
      </c>
      <c r="F28" t="s">
        <v>130</v>
      </c>
      <c r="G28">
        <v>325.85000000000002</v>
      </c>
      <c r="H28" t="s">
        <v>131</v>
      </c>
      <c r="I28">
        <v>490</v>
      </c>
      <c r="J28">
        <v>-4103.75</v>
      </c>
      <c r="K28" t="s">
        <v>129</v>
      </c>
      <c r="L28" t="s">
        <v>132</v>
      </c>
      <c r="M28">
        <v>463.7</v>
      </c>
      <c r="N28" t="s">
        <v>133</v>
      </c>
      <c r="O28">
        <v>460</v>
      </c>
      <c r="P28">
        <v>92.5</v>
      </c>
      <c r="Q28" t="s">
        <v>129</v>
      </c>
      <c r="R28" t="s">
        <v>133</v>
      </c>
      <c r="S28">
        <v>460</v>
      </c>
      <c r="T28" t="s">
        <v>134</v>
      </c>
      <c r="U28">
        <v>484.85</v>
      </c>
      <c r="V28">
        <v>-621.25</v>
      </c>
      <c r="X28" t="s">
        <v>135</v>
      </c>
      <c r="Y28" t="s">
        <v>130</v>
      </c>
      <c r="Z28">
        <v>406.35</v>
      </c>
      <c r="AA28" t="s">
        <v>136</v>
      </c>
      <c r="AB28">
        <v>263.8</v>
      </c>
      <c r="AC28">
        <v>3563.75</v>
      </c>
      <c r="AP28" t="str">
        <f t="shared" si="0"/>
        <v>2020</v>
      </c>
      <c r="AQ28" t="str">
        <f t="shared" si="1"/>
        <v>Apr</v>
      </c>
    </row>
    <row r="29" spans="1:43">
      <c r="A29" s="1">
        <v>43944</v>
      </c>
      <c r="B29" t="s">
        <v>6</v>
      </c>
      <c r="C29">
        <v>19809.45</v>
      </c>
      <c r="D29">
        <v>4500</v>
      </c>
      <c r="E29" t="s">
        <v>137</v>
      </c>
      <c r="F29" t="s">
        <v>138</v>
      </c>
      <c r="G29">
        <v>170.9</v>
      </c>
      <c r="H29" t="s">
        <v>139</v>
      </c>
      <c r="I29">
        <v>243.95</v>
      </c>
      <c r="J29">
        <v>-1826.25</v>
      </c>
      <c r="X29" t="s">
        <v>140</v>
      </c>
      <c r="Y29" t="s">
        <v>138</v>
      </c>
      <c r="Z29">
        <v>279.8</v>
      </c>
      <c r="AA29" t="s">
        <v>141</v>
      </c>
      <c r="AB29">
        <v>0.25</v>
      </c>
      <c r="AC29">
        <v>6988.75</v>
      </c>
      <c r="AP29" t="str">
        <f t="shared" si="0"/>
        <v>2020</v>
      </c>
      <c r="AQ29" t="str">
        <f t="shared" si="1"/>
        <v>Apr</v>
      </c>
    </row>
    <row r="30" spans="1:43">
      <c r="A30" s="1">
        <v>43945</v>
      </c>
      <c r="B30" t="s">
        <v>9</v>
      </c>
      <c r="C30">
        <v>19711.400000000001</v>
      </c>
      <c r="D30">
        <v>57.5</v>
      </c>
      <c r="E30" t="s">
        <v>142</v>
      </c>
      <c r="F30" t="s">
        <v>143</v>
      </c>
      <c r="G30">
        <v>401.3</v>
      </c>
      <c r="H30" t="s">
        <v>144</v>
      </c>
      <c r="I30">
        <v>460.15</v>
      </c>
      <c r="J30">
        <v>-1471.25</v>
      </c>
      <c r="K30" t="s">
        <v>142</v>
      </c>
      <c r="L30" t="s">
        <v>145</v>
      </c>
      <c r="M30">
        <v>443</v>
      </c>
      <c r="N30" t="s">
        <v>146</v>
      </c>
      <c r="O30">
        <v>323.64999999999998</v>
      </c>
      <c r="P30">
        <v>2983.75</v>
      </c>
      <c r="X30" t="s">
        <v>147</v>
      </c>
      <c r="Y30" t="s">
        <v>143</v>
      </c>
      <c r="Z30">
        <v>530.9</v>
      </c>
      <c r="AA30" t="s">
        <v>148</v>
      </c>
      <c r="AB30">
        <v>607.75</v>
      </c>
      <c r="AC30">
        <v>-1921.25</v>
      </c>
      <c r="AD30" t="s">
        <v>147</v>
      </c>
      <c r="AE30" t="s">
        <v>149</v>
      </c>
      <c r="AF30">
        <v>568.75</v>
      </c>
      <c r="AG30" t="s">
        <v>146</v>
      </c>
      <c r="AH30">
        <v>550.1</v>
      </c>
      <c r="AI30">
        <v>466.25</v>
      </c>
      <c r="AP30" t="str">
        <f t="shared" si="0"/>
        <v>2020</v>
      </c>
      <c r="AQ30" t="str">
        <f t="shared" si="1"/>
        <v>Apr</v>
      </c>
    </row>
    <row r="31" spans="1:43">
      <c r="A31" s="1">
        <v>43948</v>
      </c>
      <c r="B31" t="s">
        <v>12</v>
      </c>
      <c r="C31">
        <v>19931.099999999999</v>
      </c>
      <c r="D31">
        <v>1016.25</v>
      </c>
      <c r="E31" t="s">
        <v>150</v>
      </c>
      <c r="F31" t="s">
        <v>151</v>
      </c>
      <c r="G31">
        <v>330.3</v>
      </c>
      <c r="H31" t="s">
        <v>152</v>
      </c>
      <c r="I31">
        <v>376.05</v>
      </c>
      <c r="J31">
        <v>-1143.75</v>
      </c>
      <c r="X31" t="s">
        <v>153</v>
      </c>
      <c r="Y31" t="s">
        <v>151</v>
      </c>
      <c r="Z31">
        <v>382.7</v>
      </c>
      <c r="AA31" t="s">
        <v>154</v>
      </c>
      <c r="AB31">
        <v>288.25</v>
      </c>
      <c r="AC31">
        <v>2361.25</v>
      </c>
      <c r="AD31" t="s">
        <v>153</v>
      </c>
      <c r="AE31" t="s">
        <v>155</v>
      </c>
      <c r="AF31">
        <v>273</v>
      </c>
      <c r="AG31" t="s">
        <v>156</v>
      </c>
      <c r="AH31">
        <v>273.3</v>
      </c>
      <c r="AI31">
        <v>-7.5</v>
      </c>
      <c r="AJ31" t="s">
        <v>153</v>
      </c>
      <c r="AK31" t="s">
        <v>157</v>
      </c>
      <c r="AL31">
        <v>250</v>
      </c>
      <c r="AM31" t="s">
        <v>158</v>
      </c>
      <c r="AN31">
        <v>257.75</v>
      </c>
      <c r="AO31">
        <v>-193.75</v>
      </c>
      <c r="AP31" t="str">
        <f t="shared" si="0"/>
        <v>2020</v>
      </c>
      <c r="AQ31" t="str">
        <f t="shared" si="1"/>
        <v>Apr</v>
      </c>
    </row>
    <row r="32" spans="1:43">
      <c r="A32" s="1">
        <v>43949</v>
      </c>
      <c r="B32" t="s">
        <v>0</v>
      </c>
      <c r="C32">
        <v>20495.7</v>
      </c>
      <c r="D32">
        <v>3788.75</v>
      </c>
      <c r="E32" t="s">
        <v>159</v>
      </c>
      <c r="F32" t="s">
        <v>160</v>
      </c>
      <c r="G32">
        <v>289.64999999999998</v>
      </c>
      <c r="H32" t="s">
        <v>161</v>
      </c>
      <c r="I32">
        <v>279.64999999999998</v>
      </c>
      <c r="J32">
        <v>250</v>
      </c>
      <c r="X32" t="s">
        <v>162</v>
      </c>
      <c r="Y32" t="s">
        <v>160</v>
      </c>
      <c r="Z32">
        <v>299.5</v>
      </c>
      <c r="AA32" t="s">
        <v>163</v>
      </c>
      <c r="AB32">
        <v>157.94999999999999</v>
      </c>
      <c r="AC32">
        <v>3538.75</v>
      </c>
      <c r="AP32" t="str">
        <f t="shared" si="0"/>
        <v>2020</v>
      </c>
      <c r="AQ32" t="str">
        <f t="shared" si="1"/>
        <v>Apr</v>
      </c>
    </row>
    <row r="33" spans="1:43">
      <c r="A33" s="1">
        <v>43950</v>
      </c>
      <c r="B33" t="s">
        <v>3</v>
      </c>
      <c r="C33">
        <v>20692.7</v>
      </c>
      <c r="D33">
        <v>3255</v>
      </c>
      <c r="E33" t="s">
        <v>164</v>
      </c>
      <c r="F33" t="s">
        <v>165</v>
      </c>
      <c r="G33">
        <v>264.64999999999998</v>
      </c>
      <c r="H33" t="s">
        <v>166</v>
      </c>
      <c r="I33">
        <v>264.60000000000002</v>
      </c>
      <c r="J33">
        <v>1.25</v>
      </c>
      <c r="K33" t="s">
        <v>164</v>
      </c>
      <c r="L33" t="s">
        <v>167</v>
      </c>
      <c r="M33">
        <v>240.9</v>
      </c>
      <c r="N33" t="s">
        <v>168</v>
      </c>
      <c r="O33">
        <v>254.05</v>
      </c>
      <c r="P33">
        <v>-328.75</v>
      </c>
      <c r="Q33" t="s">
        <v>164</v>
      </c>
      <c r="R33" t="s">
        <v>169</v>
      </c>
      <c r="S33">
        <v>236.75</v>
      </c>
      <c r="T33" t="s">
        <v>170</v>
      </c>
      <c r="U33">
        <v>252</v>
      </c>
      <c r="V33">
        <v>-381.25</v>
      </c>
      <c r="X33" t="s">
        <v>171</v>
      </c>
      <c r="Y33" t="s">
        <v>165</v>
      </c>
      <c r="Z33">
        <v>228.55</v>
      </c>
      <c r="AA33" t="s">
        <v>172</v>
      </c>
      <c r="AB33">
        <v>70</v>
      </c>
      <c r="AC33">
        <v>3963.75</v>
      </c>
      <c r="AP33" t="str">
        <f t="shared" si="0"/>
        <v>2020</v>
      </c>
      <c r="AQ33" t="str">
        <f t="shared" si="1"/>
        <v>Apr</v>
      </c>
    </row>
    <row r="34" spans="1:43">
      <c r="A34" s="1">
        <v>43951</v>
      </c>
      <c r="B34" t="s">
        <v>6</v>
      </c>
      <c r="C34">
        <v>21715.5</v>
      </c>
      <c r="D34">
        <v>1900</v>
      </c>
      <c r="E34" t="s">
        <v>173</v>
      </c>
      <c r="F34" t="s">
        <v>174</v>
      </c>
      <c r="G34">
        <v>149.44999999999999</v>
      </c>
      <c r="H34" t="s">
        <v>175</v>
      </c>
      <c r="I34">
        <v>241.55</v>
      </c>
      <c r="J34">
        <v>-2302.5</v>
      </c>
      <c r="K34" t="s">
        <v>173</v>
      </c>
      <c r="L34" t="s">
        <v>176</v>
      </c>
      <c r="M34">
        <v>215.2</v>
      </c>
      <c r="N34" t="s">
        <v>177</v>
      </c>
      <c r="O34">
        <v>0.4</v>
      </c>
      <c r="P34">
        <v>5370</v>
      </c>
      <c r="X34" t="s">
        <v>178</v>
      </c>
      <c r="Y34" t="s">
        <v>174</v>
      </c>
      <c r="Z34">
        <v>242.55</v>
      </c>
      <c r="AA34" t="s">
        <v>179</v>
      </c>
      <c r="AB34">
        <v>241.6</v>
      </c>
      <c r="AC34">
        <v>23.75</v>
      </c>
      <c r="AD34" t="s">
        <v>178</v>
      </c>
      <c r="AE34" t="s">
        <v>180</v>
      </c>
      <c r="AF34">
        <v>165</v>
      </c>
      <c r="AG34" t="s">
        <v>181</v>
      </c>
      <c r="AH34">
        <v>212.65</v>
      </c>
      <c r="AI34">
        <v>-1191.25</v>
      </c>
      <c r="AP34" t="str">
        <f t="shared" si="0"/>
        <v>2020</v>
      </c>
      <c r="AQ34" t="str">
        <f t="shared" si="1"/>
        <v>Apr</v>
      </c>
    </row>
    <row r="35" spans="1:43">
      <c r="A35" s="1">
        <v>43955</v>
      </c>
      <c r="B35" t="s">
        <v>12</v>
      </c>
      <c r="C35">
        <v>20221.75</v>
      </c>
      <c r="D35">
        <v>2977.5</v>
      </c>
      <c r="E35" t="s">
        <v>182</v>
      </c>
      <c r="F35" s="2">
        <v>43926.39166666667</v>
      </c>
      <c r="G35">
        <v>420.5</v>
      </c>
      <c r="H35" s="2">
        <v>43926.635416666664</v>
      </c>
      <c r="I35">
        <v>257.3</v>
      </c>
      <c r="J35">
        <v>4080</v>
      </c>
      <c r="X35" t="s">
        <v>183</v>
      </c>
      <c r="Y35" s="2">
        <v>43926.39166666667</v>
      </c>
      <c r="Z35">
        <v>536.04999999999995</v>
      </c>
      <c r="AA35" s="2">
        <v>43926.400000000001</v>
      </c>
      <c r="AB35">
        <v>580.15</v>
      </c>
      <c r="AC35">
        <v>-1102.5</v>
      </c>
      <c r="AP35" t="str">
        <f t="shared" si="0"/>
        <v>2020</v>
      </c>
      <c r="AQ35" t="str">
        <f t="shared" si="1"/>
        <v>May</v>
      </c>
    </row>
    <row r="36" spans="1:43">
      <c r="A36" s="1">
        <v>43956</v>
      </c>
      <c r="B36" t="s">
        <v>0</v>
      </c>
      <c r="C36">
        <v>20152.3</v>
      </c>
      <c r="D36">
        <v>1992.5</v>
      </c>
      <c r="E36" t="s">
        <v>184</v>
      </c>
      <c r="F36" s="2">
        <v>43956.39166666667</v>
      </c>
      <c r="G36">
        <v>412.05</v>
      </c>
      <c r="H36" s="2">
        <v>43956.566666666666</v>
      </c>
      <c r="I36">
        <v>313.64999999999998</v>
      </c>
      <c r="J36">
        <v>2460</v>
      </c>
      <c r="K36" t="s">
        <v>184</v>
      </c>
      <c r="L36" s="2">
        <v>43956.574999999997</v>
      </c>
      <c r="M36">
        <v>285.64999999999998</v>
      </c>
      <c r="N36" s="2">
        <v>43956.635416666664</v>
      </c>
      <c r="O36">
        <v>127.3</v>
      </c>
      <c r="P36">
        <v>3958.75</v>
      </c>
      <c r="X36" t="s">
        <v>183</v>
      </c>
      <c r="Y36" s="2">
        <v>43956.39166666667</v>
      </c>
      <c r="Z36">
        <v>505.3</v>
      </c>
      <c r="AA36" s="2">
        <v>43956.497916666667</v>
      </c>
      <c r="AB36">
        <v>660</v>
      </c>
      <c r="AC36">
        <v>-3867.5</v>
      </c>
      <c r="AD36" t="s">
        <v>183</v>
      </c>
      <c r="AE36" s="2">
        <v>43956.541666666664</v>
      </c>
      <c r="AF36">
        <v>632</v>
      </c>
      <c r="AG36" s="2">
        <v>43956.589583333334</v>
      </c>
      <c r="AH36">
        <v>654.35</v>
      </c>
      <c r="AI36">
        <v>-558.75</v>
      </c>
      <c r="AP36" t="str">
        <f t="shared" si="0"/>
        <v>2020</v>
      </c>
      <c r="AQ36" t="str">
        <f t="shared" si="1"/>
        <v>May</v>
      </c>
    </row>
    <row r="37" spans="1:43">
      <c r="A37" s="1">
        <v>43957</v>
      </c>
      <c r="B37" t="s">
        <v>3</v>
      </c>
      <c r="C37">
        <v>19034.2</v>
      </c>
      <c r="D37">
        <v>1825</v>
      </c>
      <c r="E37" t="s">
        <v>185</v>
      </c>
      <c r="F37" s="2">
        <v>43987.39166666667</v>
      </c>
      <c r="G37">
        <v>312.55</v>
      </c>
      <c r="H37" s="2">
        <v>43987.614583333336</v>
      </c>
      <c r="I37">
        <v>548.25</v>
      </c>
      <c r="J37">
        <v>-5892.5</v>
      </c>
      <c r="X37" t="s">
        <v>186</v>
      </c>
      <c r="Y37" s="2">
        <v>43987.39166666667</v>
      </c>
      <c r="Z37">
        <v>394.2</v>
      </c>
      <c r="AA37" s="2">
        <v>43987.397916666669</v>
      </c>
      <c r="AB37">
        <v>405.45</v>
      </c>
      <c r="AC37">
        <v>-281.25</v>
      </c>
      <c r="AD37" t="s">
        <v>186</v>
      </c>
      <c r="AE37" s="2">
        <v>43987.402083333334</v>
      </c>
      <c r="AF37">
        <v>400</v>
      </c>
      <c r="AG37" s="2">
        <v>43987.408333333333</v>
      </c>
      <c r="AH37">
        <v>381</v>
      </c>
      <c r="AI37">
        <v>475</v>
      </c>
      <c r="AJ37" t="s">
        <v>186</v>
      </c>
      <c r="AK37" s="2">
        <v>43987.408333333333</v>
      </c>
      <c r="AL37">
        <v>381</v>
      </c>
      <c r="AM37" s="2">
        <v>43987.635416666664</v>
      </c>
      <c r="AN37">
        <v>80.05</v>
      </c>
      <c r="AO37">
        <v>7523.75</v>
      </c>
      <c r="AP37" t="str">
        <f t="shared" si="0"/>
        <v>2020</v>
      </c>
      <c r="AQ37" t="str">
        <f t="shared" si="1"/>
        <v>May</v>
      </c>
    </row>
    <row r="38" spans="1:43">
      <c r="A38" s="1">
        <v>43958</v>
      </c>
      <c r="B38" t="s">
        <v>6</v>
      </c>
      <c r="C38">
        <v>19604.25</v>
      </c>
      <c r="D38">
        <v>4500</v>
      </c>
      <c r="E38" t="s">
        <v>187</v>
      </c>
      <c r="F38" s="2">
        <v>44017.39166666667</v>
      </c>
      <c r="G38">
        <v>200.45</v>
      </c>
      <c r="H38" s="2">
        <v>44017.635416666664</v>
      </c>
      <c r="I38">
        <v>0.45</v>
      </c>
      <c r="J38">
        <v>5000</v>
      </c>
      <c r="X38" t="s">
        <v>188</v>
      </c>
      <c r="Y38" s="2">
        <v>44017.39166666667</v>
      </c>
      <c r="Z38">
        <v>292.35000000000002</v>
      </c>
      <c r="AA38" s="2">
        <v>44017.439583333333</v>
      </c>
      <c r="AB38">
        <v>283</v>
      </c>
      <c r="AC38">
        <v>233.75</v>
      </c>
      <c r="AP38" t="str">
        <f t="shared" si="0"/>
        <v>2020</v>
      </c>
      <c r="AQ38" t="str">
        <f t="shared" si="1"/>
        <v>May</v>
      </c>
    </row>
    <row r="39" spans="1:43">
      <c r="A39" s="1">
        <v>43959</v>
      </c>
      <c r="B39" t="s">
        <v>9</v>
      </c>
      <c r="C39">
        <v>19808.900000000001</v>
      </c>
      <c r="D39">
        <v>4010</v>
      </c>
      <c r="E39" t="s">
        <v>189</v>
      </c>
      <c r="F39" s="2">
        <v>44048.39166666667</v>
      </c>
      <c r="G39">
        <v>420</v>
      </c>
      <c r="H39" s="2">
        <v>44048.635416666664</v>
      </c>
      <c r="I39">
        <v>204.15</v>
      </c>
      <c r="J39">
        <v>5396.25</v>
      </c>
      <c r="X39" t="s">
        <v>190</v>
      </c>
      <c r="Y39" s="2">
        <v>44048.39166666667</v>
      </c>
      <c r="Z39">
        <v>440.35</v>
      </c>
      <c r="AA39" s="2">
        <v>44048.51458333333</v>
      </c>
      <c r="AB39">
        <v>452.95</v>
      </c>
      <c r="AC39">
        <v>-315</v>
      </c>
      <c r="AD39" t="s">
        <v>190</v>
      </c>
      <c r="AE39" s="2">
        <v>44048.54791666667</v>
      </c>
      <c r="AF39">
        <v>402.15</v>
      </c>
      <c r="AG39" s="2">
        <v>44048.560416666667</v>
      </c>
      <c r="AH39">
        <v>445</v>
      </c>
      <c r="AI39">
        <v>-1071.25</v>
      </c>
      <c r="AP39" t="str">
        <f t="shared" si="0"/>
        <v>2020</v>
      </c>
      <c r="AQ39" t="str">
        <f t="shared" si="1"/>
        <v>May</v>
      </c>
    </row>
    <row r="40" spans="1:43">
      <c r="A40" s="1">
        <v>43962</v>
      </c>
      <c r="B40" t="s">
        <v>12</v>
      </c>
      <c r="C40">
        <v>19579.099999999999</v>
      </c>
      <c r="D40">
        <v>556.25</v>
      </c>
      <c r="E40" t="s">
        <v>191</v>
      </c>
      <c r="F40" s="2">
        <v>44140.39166666667</v>
      </c>
      <c r="G40">
        <v>340.3</v>
      </c>
      <c r="H40" s="2">
        <v>44140.402083333334</v>
      </c>
      <c r="I40">
        <v>363.75</v>
      </c>
      <c r="J40">
        <v>-586.25</v>
      </c>
      <c r="K40" t="s">
        <v>191</v>
      </c>
      <c r="L40" s="2">
        <v>44140.410416666666</v>
      </c>
      <c r="M40">
        <v>342.25</v>
      </c>
      <c r="N40" s="2">
        <v>44140.629166666666</v>
      </c>
      <c r="O40">
        <v>126</v>
      </c>
      <c r="P40">
        <v>5406.25</v>
      </c>
      <c r="X40" t="s">
        <v>192</v>
      </c>
      <c r="Y40" s="2">
        <v>44140.39166666667</v>
      </c>
      <c r="Z40">
        <v>306.45</v>
      </c>
      <c r="AA40" s="2">
        <v>44140.45</v>
      </c>
      <c r="AB40">
        <v>437.6</v>
      </c>
      <c r="AC40">
        <v>-3278.75</v>
      </c>
      <c r="AD40" t="s">
        <v>192</v>
      </c>
      <c r="AE40" s="2">
        <v>44140.45208333333</v>
      </c>
      <c r="AF40">
        <v>408.8</v>
      </c>
      <c r="AG40" s="2">
        <v>44140.477083333331</v>
      </c>
      <c r="AH40">
        <v>443.1</v>
      </c>
      <c r="AI40">
        <v>-857.5</v>
      </c>
      <c r="AJ40" t="s">
        <v>192</v>
      </c>
      <c r="AK40" s="2">
        <v>44140.55</v>
      </c>
      <c r="AL40">
        <v>417.1</v>
      </c>
      <c r="AM40" s="2">
        <v>44140.556250000001</v>
      </c>
      <c r="AN40">
        <v>422.2</v>
      </c>
      <c r="AO40">
        <v>-127.5</v>
      </c>
      <c r="AP40" t="str">
        <f t="shared" si="0"/>
        <v>2020</v>
      </c>
      <c r="AQ40" t="str">
        <f t="shared" si="1"/>
        <v>May</v>
      </c>
    </row>
    <row r="41" spans="1:43">
      <c r="A41" s="1">
        <v>43963</v>
      </c>
      <c r="B41" t="s">
        <v>0</v>
      </c>
      <c r="C41">
        <v>18534.849999999999</v>
      </c>
      <c r="D41">
        <v>-443.75</v>
      </c>
      <c r="E41" t="s">
        <v>193</v>
      </c>
      <c r="F41" s="2">
        <v>44170.39166666667</v>
      </c>
      <c r="G41">
        <v>275.95</v>
      </c>
      <c r="H41" s="2">
        <v>44170.595833333333</v>
      </c>
      <c r="I41">
        <v>330.3</v>
      </c>
      <c r="J41">
        <v>-1358.75</v>
      </c>
      <c r="X41" t="s">
        <v>194</v>
      </c>
      <c r="Y41" s="2">
        <v>44170.39166666667</v>
      </c>
      <c r="Z41">
        <v>317.39999999999998</v>
      </c>
      <c r="AA41" s="2">
        <v>44170.408333333333</v>
      </c>
      <c r="AB41">
        <v>357</v>
      </c>
      <c r="AC41">
        <v>-990</v>
      </c>
      <c r="AD41" t="s">
        <v>194</v>
      </c>
      <c r="AE41" s="2">
        <v>44170.59375</v>
      </c>
      <c r="AF41">
        <v>319.89999999999998</v>
      </c>
      <c r="AG41" s="2">
        <v>44170.635416666664</v>
      </c>
      <c r="AH41">
        <v>243.7</v>
      </c>
      <c r="AI41">
        <v>1905</v>
      </c>
      <c r="AP41" t="str">
        <f t="shared" si="0"/>
        <v>2020</v>
      </c>
      <c r="AQ41" t="str">
        <f t="shared" si="1"/>
        <v>May</v>
      </c>
    </row>
    <row r="42" spans="1:43">
      <c r="A42" s="1">
        <v>43964</v>
      </c>
      <c r="B42" t="s">
        <v>3</v>
      </c>
      <c r="C42">
        <v>19870.900000000001</v>
      </c>
      <c r="D42">
        <v>-147.5</v>
      </c>
      <c r="E42" t="s">
        <v>195</v>
      </c>
      <c r="F42" t="s">
        <v>196</v>
      </c>
      <c r="G42">
        <v>403.8</v>
      </c>
      <c r="H42" t="s">
        <v>197</v>
      </c>
      <c r="I42">
        <v>283.85000000000002</v>
      </c>
      <c r="J42">
        <v>2998.75</v>
      </c>
      <c r="K42" t="s">
        <v>195</v>
      </c>
      <c r="L42" t="s">
        <v>198</v>
      </c>
      <c r="M42">
        <v>260.35000000000002</v>
      </c>
      <c r="N42" t="s">
        <v>199</v>
      </c>
      <c r="O42">
        <v>304.75</v>
      </c>
      <c r="P42">
        <v>-1110</v>
      </c>
      <c r="Q42" t="s">
        <v>195</v>
      </c>
      <c r="R42" t="s">
        <v>200</v>
      </c>
      <c r="S42">
        <v>283.95</v>
      </c>
      <c r="T42" t="s">
        <v>201</v>
      </c>
      <c r="U42">
        <v>294.89999999999998</v>
      </c>
      <c r="V42">
        <v>-273.75</v>
      </c>
      <c r="X42" t="s">
        <v>202</v>
      </c>
      <c r="Y42" t="s">
        <v>196</v>
      </c>
      <c r="Z42">
        <v>381.7</v>
      </c>
      <c r="AA42" t="s">
        <v>203</v>
      </c>
      <c r="AB42">
        <v>508.7</v>
      </c>
      <c r="AC42">
        <v>-3175</v>
      </c>
      <c r="AD42" t="s">
        <v>202</v>
      </c>
      <c r="AE42" t="s">
        <v>204</v>
      </c>
      <c r="AF42">
        <v>490</v>
      </c>
      <c r="AG42" t="s">
        <v>205</v>
      </c>
      <c r="AH42">
        <v>433.5</v>
      </c>
      <c r="AI42">
        <v>1412.5</v>
      </c>
      <c r="AP42" t="str">
        <f t="shared" si="0"/>
        <v>2020</v>
      </c>
      <c r="AQ42" t="str">
        <f t="shared" si="1"/>
        <v>May</v>
      </c>
    </row>
    <row r="43" spans="1:43">
      <c r="A43" s="1">
        <v>43965</v>
      </c>
      <c r="B43" t="s">
        <v>6</v>
      </c>
      <c r="C43">
        <v>19279.099999999999</v>
      </c>
      <c r="D43">
        <v>3212.5</v>
      </c>
      <c r="E43" t="s">
        <v>206</v>
      </c>
      <c r="F43" t="s">
        <v>207</v>
      </c>
      <c r="G43">
        <v>193.8</v>
      </c>
      <c r="H43" t="s">
        <v>208</v>
      </c>
      <c r="I43">
        <v>140.19999999999999</v>
      </c>
      <c r="J43">
        <v>1340</v>
      </c>
      <c r="K43" t="s">
        <v>206</v>
      </c>
      <c r="L43" t="s">
        <v>209</v>
      </c>
      <c r="M43">
        <v>92.65</v>
      </c>
      <c r="N43" t="s">
        <v>210</v>
      </c>
      <c r="O43">
        <v>0.2</v>
      </c>
      <c r="P43">
        <v>2311.25</v>
      </c>
      <c r="X43" t="s">
        <v>192</v>
      </c>
      <c r="Y43" t="s">
        <v>207</v>
      </c>
      <c r="Z43">
        <v>204.1</v>
      </c>
      <c r="AA43" t="s">
        <v>211</v>
      </c>
      <c r="AB43">
        <v>207.6</v>
      </c>
      <c r="AC43">
        <v>-87.5</v>
      </c>
      <c r="AD43" t="s">
        <v>192</v>
      </c>
      <c r="AE43" t="s">
        <v>212</v>
      </c>
      <c r="AF43">
        <v>129.6</v>
      </c>
      <c r="AG43" t="s">
        <v>213</v>
      </c>
      <c r="AH43">
        <v>143.65</v>
      </c>
      <c r="AI43">
        <v>-351.25</v>
      </c>
      <c r="AP43" t="str">
        <f t="shared" si="0"/>
        <v>2020</v>
      </c>
      <c r="AQ43" t="str">
        <f t="shared" si="1"/>
        <v>May</v>
      </c>
    </row>
    <row r="44" spans="1:43">
      <c r="A44" s="1">
        <v>43966</v>
      </c>
      <c r="B44" t="s">
        <v>9</v>
      </c>
      <c r="C44">
        <v>18857.05</v>
      </c>
      <c r="D44">
        <v>-486.25</v>
      </c>
      <c r="E44" t="s">
        <v>214</v>
      </c>
      <c r="F44" t="s">
        <v>215</v>
      </c>
      <c r="G44">
        <v>411.2</v>
      </c>
      <c r="H44" t="s">
        <v>216</v>
      </c>
      <c r="I44">
        <v>436.2</v>
      </c>
      <c r="J44">
        <v>-625</v>
      </c>
      <c r="X44" t="s">
        <v>217</v>
      </c>
      <c r="Y44" t="s">
        <v>215</v>
      </c>
      <c r="Z44">
        <v>423.05</v>
      </c>
      <c r="AA44" t="s">
        <v>218</v>
      </c>
      <c r="AB44">
        <v>399.1</v>
      </c>
      <c r="AC44">
        <v>598.75</v>
      </c>
      <c r="AD44" t="s">
        <v>217</v>
      </c>
      <c r="AE44" t="s">
        <v>216</v>
      </c>
      <c r="AF44">
        <v>395.95</v>
      </c>
      <c r="AG44" t="s">
        <v>219</v>
      </c>
      <c r="AH44">
        <v>414.35</v>
      </c>
      <c r="AI44">
        <v>-460</v>
      </c>
      <c r="AP44" t="str">
        <f t="shared" si="0"/>
        <v>2020</v>
      </c>
      <c r="AQ44" t="str">
        <f t="shared" si="1"/>
        <v>May</v>
      </c>
    </row>
    <row r="45" spans="1:43">
      <c r="A45" s="1">
        <v>43969</v>
      </c>
      <c r="B45" t="s">
        <v>12</v>
      </c>
      <c r="C45">
        <v>18420.25</v>
      </c>
      <c r="D45">
        <v>-3500</v>
      </c>
      <c r="E45" t="s">
        <v>220</v>
      </c>
      <c r="F45" t="s">
        <v>221</v>
      </c>
      <c r="G45">
        <v>316.3</v>
      </c>
      <c r="H45" t="s">
        <v>222</v>
      </c>
      <c r="I45">
        <v>142.1</v>
      </c>
      <c r="J45">
        <v>4355</v>
      </c>
      <c r="X45" t="s">
        <v>223</v>
      </c>
      <c r="Y45" t="s">
        <v>221</v>
      </c>
      <c r="Z45">
        <v>333.55</v>
      </c>
      <c r="AA45" t="s">
        <v>224</v>
      </c>
      <c r="AB45">
        <v>669.15</v>
      </c>
      <c r="AC45">
        <v>-8390</v>
      </c>
      <c r="AP45" t="str">
        <f t="shared" si="0"/>
        <v>2020</v>
      </c>
      <c r="AQ45" t="str">
        <f t="shared" si="1"/>
        <v>May</v>
      </c>
    </row>
    <row r="46" spans="1:43">
      <c r="A46" s="1">
        <v>43970</v>
      </c>
      <c r="B46" t="s">
        <v>0</v>
      </c>
      <c r="C46">
        <v>17787.25</v>
      </c>
      <c r="D46">
        <v>4500</v>
      </c>
      <c r="E46" t="s">
        <v>225</v>
      </c>
      <c r="F46" t="s">
        <v>226</v>
      </c>
      <c r="G46">
        <v>372.95</v>
      </c>
      <c r="H46" t="s">
        <v>227</v>
      </c>
      <c r="I46">
        <v>398.05</v>
      </c>
      <c r="J46">
        <v>-627.5</v>
      </c>
      <c r="K46" t="s">
        <v>225</v>
      </c>
      <c r="L46" t="s">
        <v>228</v>
      </c>
      <c r="M46">
        <v>367.65</v>
      </c>
      <c r="N46" t="s">
        <v>229</v>
      </c>
      <c r="O46">
        <v>177.35</v>
      </c>
      <c r="P46">
        <v>4757.5</v>
      </c>
      <c r="X46" t="s">
        <v>230</v>
      </c>
      <c r="Y46" t="s">
        <v>226</v>
      </c>
      <c r="Z46">
        <v>382.95</v>
      </c>
      <c r="AA46" t="s">
        <v>231</v>
      </c>
      <c r="AB46">
        <v>303.35000000000002</v>
      </c>
      <c r="AC46">
        <v>1990</v>
      </c>
      <c r="AP46" t="str">
        <f t="shared" si="0"/>
        <v>2020</v>
      </c>
      <c r="AQ46" t="str">
        <f t="shared" si="1"/>
        <v>May</v>
      </c>
    </row>
    <row r="47" spans="1:43">
      <c r="A47" s="1">
        <v>43971</v>
      </c>
      <c r="B47" t="s">
        <v>3</v>
      </c>
      <c r="C47">
        <v>17676.349999999999</v>
      </c>
      <c r="D47">
        <v>911.25</v>
      </c>
      <c r="E47" t="s">
        <v>232</v>
      </c>
      <c r="F47" t="s">
        <v>233</v>
      </c>
      <c r="G47">
        <v>280.75</v>
      </c>
      <c r="H47" t="s">
        <v>234</v>
      </c>
      <c r="I47">
        <v>320.95</v>
      </c>
      <c r="J47">
        <v>-1005</v>
      </c>
      <c r="X47" t="s">
        <v>230</v>
      </c>
      <c r="Y47" t="s">
        <v>233</v>
      </c>
      <c r="Z47">
        <v>246.7</v>
      </c>
      <c r="AA47" t="s">
        <v>235</v>
      </c>
      <c r="AB47">
        <v>320.85000000000002</v>
      </c>
      <c r="AC47">
        <v>-1853.75</v>
      </c>
      <c r="AD47" t="s">
        <v>230</v>
      </c>
      <c r="AE47" t="s">
        <v>236</v>
      </c>
      <c r="AF47">
        <v>293</v>
      </c>
      <c r="AG47" t="s">
        <v>237</v>
      </c>
      <c r="AH47">
        <v>311.7</v>
      </c>
      <c r="AI47">
        <v>-467.5</v>
      </c>
      <c r="AJ47" t="s">
        <v>230</v>
      </c>
      <c r="AK47" t="s">
        <v>238</v>
      </c>
      <c r="AL47">
        <v>297.5</v>
      </c>
      <c r="AM47" t="s">
        <v>239</v>
      </c>
      <c r="AN47">
        <v>128</v>
      </c>
      <c r="AO47">
        <v>4237.5</v>
      </c>
      <c r="AP47" t="str">
        <f t="shared" si="0"/>
        <v>2020</v>
      </c>
      <c r="AQ47" t="str">
        <f t="shared" si="1"/>
        <v>May</v>
      </c>
    </row>
    <row r="48" spans="1:43">
      <c r="A48" s="1">
        <v>43972</v>
      </c>
      <c r="B48" t="s">
        <v>6</v>
      </c>
      <c r="C48">
        <v>18006.099999999999</v>
      </c>
      <c r="D48">
        <v>2876.25</v>
      </c>
      <c r="E48" t="s">
        <v>240</v>
      </c>
      <c r="F48" t="s">
        <v>241</v>
      </c>
      <c r="G48">
        <v>118.15</v>
      </c>
      <c r="H48" t="s">
        <v>242</v>
      </c>
      <c r="I48">
        <v>205.95</v>
      </c>
      <c r="J48">
        <v>-2195</v>
      </c>
      <c r="K48" t="s">
        <v>240</v>
      </c>
      <c r="L48" t="s">
        <v>243</v>
      </c>
      <c r="M48">
        <v>162.05000000000001</v>
      </c>
      <c r="N48" t="s">
        <v>244</v>
      </c>
      <c r="O48">
        <v>0.2</v>
      </c>
      <c r="P48">
        <v>4046.25</v>
      </c>
      <c r="X48" t="s">
        <v>245</v>
      </c>
      <c r="Y48" t="s">
        <v>241</v>
      </c>
      <c r="Z48">
        <v>184.6</v>
      </c>
      <c r="AA48" t="s">
        <v>246</v>
      </c>
      <c r="AB48">
        <v>143.6</v>
      </c>
      <c r="AC48">
        <v>1025</v>
      </c>
      <c r="AP48" t="str">
        <f t="shared" si="0"/>
        <v>2020</v>
      </c>
      <c r="AQ48" t="str">
        <f t="shared" si="1"/>
        <v>May</v>
      </c>
    </row>
    <row r="49" spans="1:43">
      <c r="A49" s="1">
        <v>43973</v>
      </c>
      <c r="B49" t="s">
        <v>9</v>
      </c>
      <c r="C49">
        <v>17642.8</v>
      </c>
      <c r="D49">
        <v>3336.25</v>
      </c>
      <c r="E49" t="s">
        <v>247</v>
      </c>
      <c r="F49" t="s">
        <v>248</v>
      </c>
      <c r="G49">
        <v>322</v>
      </c>
      <c r="H49" t="s">
        <v>249</v>
      </c>
      <c r="I49">
        <v>183.55</v>
      </c>
      <c r="J49">
        <v>3461.25</v>
      </c>
      <c r="K49" t="s">
        <v>247</v>
      </c>
      <c r="L49" t="s">
        <v>250</v>
      </c>
      <c r="M49">
        <v>182.4</v>
      </c>
      <c r="N49" t="s">
        <v>251</v>
      </c>
      <c r="O49">
        <v>153.55000000000001</v>
      </c>
      <c r="P49">
        <v>721.25</v>
      </c>
      <c r="X49" t="s">
        <v>252</v>
      </c>
      <c r="Y49" t="s">
        <v>248</v>
      </c>
      <c r="Z49">
        <v>374.6</v>
      </c>
      <c r="AA49" t="s">
        <v>253</v>
      </c>
      <c r="AB49">
        <v>408.45</v>
      </c>
      <c r="AC49">
        <v>-846.25</v>
      </c>
      <c r="AP49" t="str">
        <f t="shared" si="0"/>
        <v>2020</v>
      </c>
      <c r="AQ49" t="str">
        <f t="shared" si="1"/>
        <v>May</v>
      </c>
    </row>
    <row r="50" spans="1:43">
      <c r="A50" s="1">
        <v>43978</v>
      </c>
      <c r="B50" t="s">
        <v>3</v>
      </c>
      <c r="C50">
        <v>17623.849999999999</v>
      </c>
      <c r="D50">
        <v>4500</v>
      </c>
      <c r="E50" t="s">
        <v>254</v>
      </c>
      <c r="F50" t="s">
        <v>255</v>
      </c>
      <c r="G50">
        <v>162.80000000000001</v>
      </c>
      <c r="H50" t="s">
        <v>256</v>
      </c>
      <c r="I50">
        <v>173.8</v>
      </c>
      <c r="J50">
        <v>-275</v>
      </c>
      <c r="X50" t="s">
        <v>257</v>
      </c>
      <c r="Y50" t="s">
        <v>255</v>
      </c>
      <c r="Z50">
        <v>252.5</v>
      </c>
      <c r="AA50" t="s">
        <v>258</v>
      </c>
      <c r="AB50">
        <v>15.9</v>
      </c>
      <c r="AC50">
        <v>5915</v>
      </c>
      <c r="AP50" t="str">
        <f t="shared" si="0"/>
        <v>2020</v>
      </c>
      <c r="AQ50" t="str">
        <f t="shared" si="1"/>
        <v>May</v>
      </c>
    </row>
    <row r="51" spans="1:43">
      <c r="A51" s="1">
        <v>43980</v>
      </c>
      <c r="B51" t="s">
        <v>9</v>
      </c>
      <c r="C51">
        <v>18881.05</v>
      </c>
      <c r="D51">
        <v>-670</v>
      </c>
      <c r="E51" t="s">
        <v>260</v>
      </c>
      <c r="F51" t="s">
        <v>261</v>
      </c>
      <c r="G51">
        <v>331.85</v>
      </c>
      <c r="H51" t="s">
        <v>262</v>
      </c>
      <c r="I51">
        <v>462.55</v>
      </c>
      <c r="J51">
        <v>-3267.5</v>
      </c>
      <c r="K51" t="s">
        <v>260</v>
      </c>
      <c r="L51" t="s">
        <v>263</v>
      </c>
      <c r="M51">
        <v>463.2</v>
      </c>
      <c r="N51" t="s">
        <v>264</v>
      </c>
      <c r="O51">
        <v>456.6</v>
      </c>
      <c r="P51">
        <v>165</v>
      </c>
      <c r="X51" t="s">
        <v>265</v>
      </c>
      <c r="Y51" t="s">
        <v>261</v>
      </c>
      <c r="Z51">
        <v>376.15</v>
      </c>
      <c r="AA51" t="s">
        <v>266</v>
      </c>
      <c r="AB51">
        <v>278.85000000000002</v>
      </c>
      <c r="AC51">
        <v>2432.5</v>
      </c>
      <c r="AP51" t="str">
        <f t="shared" si="0"/>
        <v>2020</v>
      </c>
      <c r="AQ51" t="str">
        <f t="shared" si="1"/>
        <v>May</v>
      </c>
    </row>
    <row r="52" spans="1:43">
      <c r="A52" s="1">
        <v>43987</v>
      </c>
      <c r="B52" t="s">
        <v>9</v>
      </c>
      <c r="C52">
        <v>20651.900000000001</v>
      </c>
      <c r="D52">
        <v>1992.5</v>
      </c>
      <c r="E52" t="s">
        <v>267</v>
      </c>
      <c r="F52" s="2">
        <v>43957.39166666667</v>
      </c>
      <c r="G52">
        <v>449.05</v>
      </c>
      <c r="H52" s="2">
        <v>43957.564583333333</v>
      </c>
      <c r="I52">
        <v>523.95000000000005</v>
      </c>
      <c r="J52">
        <v>-1872.5</v>
      </c>
      <c r="K52" t="s">
        <v>267</v>
      </c>
      <c r="L52" s="2">
        <v>43957.566666666666</v>
      </c>
      <c r="M52">
        <v>545</v>
      </c>
      <c r="N52" s="2">
        <v>43957.589583333334</v>
      </c>
      <c r="O52">
        <v>514.04999999999995</v>
      </c>
      <c r="P52">
        <v>773.75</v>
      </c>
      <c r="Q52" t="s">
        <v>267</v>
      </c>
      <c r="R52" s="2">
        <v>43957.599999999999</v>
      </c>
      <c r="S52">
        <v>481.85</v>
      </c>
      <c r="T52" s="2">
        <v>43957.60833333333</v>
      </c>
      <c r="U52">
        <v>491.95</v>
      </c>
      <c r="V52">
        <v>-252.5</v>
      </c>
      <c r="X52" t="s">
        <v>268</v>
      </c>
      <c r="Y52" s="2">
        <v>43957.39166666667</v>
      </c>
      <c r="Z52">
        <v>474.4</v>
      </c>
      <c r="AA52" s="2">
        <v>43957.435416666667</v>
      </c>
      <c r="AB52">
        <v>534.85</v>
      </c>
      <c r="AC52">
        <v>-1511.25</v>
      </c>
      <c r="AD52" t="s">
        <v>268</v>
      </c>
      <c r="AE52" s="2">
        <v>43957.470833333333</v>
      </c>
      <c r="AF52">
        <v>488.2</v>
      </c>
      <c r="AG52" s="2">
        <v>43957.635416666664</v>
      </c>
      <c r="AH52">
        <v>294</v>
      </c>
      <c r="AI52">
        <v>4855</v>
      </c>
      <c r="AP52" t="str">
        <f t="shared" si="0"/>
        <v>2020</v>
      </c>
      <c r="AQ52" t="str">
        <f t="shared" si="1"/>
        <v>Jun</v>
      </c>
    </row>
    <row r="53" spans="1:43">
      <c r="A53" s="1">
        <v>43990</v>
      </c>
      <c r="B53" t="s">
        <v>12</v>
      </c>
      <c r="C53">
        <v>21722.25</v>
      </c>
      <c r="D53">
        <v>1875</v>
      </c>
      <c r="E53" t="s">
        <v>269</v>
      </c>
      <c r="F53" s="2">
        <v>44049.39166666667</v>
      </c>
      <c r="G53">
        <v>366.95</v>
      </c>
      <c r="H53" s="2">
        <v>44049.635416666664</v>
      </c>
      <c r="I53">
        <v>174.2</v>
      </c>
      <c r="J53">
        <v>4818.75</v>
      </c>
      <c r="X53" t="s">
        <v>270</v>
      </c>
      <c r="Y53" s="2">
        <v>44049.39166666667</v>
      </c>
      <c r="Z53">
        <v>424.8</v>
      </c>
      <c r="AA53" s="2">
        <v>44049.518750000003</v>
      </c>
      <c r="AB53">
        <v>542.54999999999995</v>
      </c>
      <c r="AC53">
        <v>-2943.75</v>
      </c>
      <c r="AP53" t="str">
        <f t="shared" si="0"/>
        <v>2020</v>
      </c>
      <c r="AQ53" t="str">
        <f t="shared" si="1"/>
        <v>Jun</v>
      </c>
    </row>
    <row r="54" spans="1:43">
      <c r="A54" s="1">
        <v>43991</v>
      </c>
      <c r="B54" t="s">
        <v>0</v>
      </c>
      <c r="C54">
        <v>21108.5</v>
      </c>
      <c r="D54">
        <v>4535</v>
      </c>
      <c r="E54" t="s">
        <v>271</v>
      </c>
      <c r="F54" s="2">
        <v>44080.39166666667</v>
      </c>
      <c r="G54">
        <v>356.4</v>
      </c>
      <c r="H54" s="2">
        <v>44080.560416666667</v>
      </c>
      <c r="I54">
        <v>351.6</v>
      </c>
      <c r="J54">
        <v>120</v>
      </c>
      <c r="K54" t="s">
        <v>271</v>
      </c>
      <c r="L54" s="2">
        <v>44080.560416666667</v>
      </c>
      <c r="M54">
        <v>351.6</v>
      </c>
      <c r="N54" s="2">
        <v>44080.635416666664</v>
      </c>
      <c r="O54">
        <v>150.85</v>
      </c>
      <c r="P54">
        <v>5018.75</v>
      </c>
      <c r="X54" t="s">
        <v>272</v>
      </c>
      <c r="Y54" s="2">
        <v>44080.39166666667</v>
      </c>
      <c r="Z54">
        <v>411.35</v>
      </c>
      <c r="AA54" s="2">
        <v>44080.397916666669</v>
      </c>
      <c r="AB54">
        <v>435.65</v>
      </c>
      <c r="AC54">
        <v>-607.5</v>
      </c>
      <c r="AD54" t="s">
        <v>272</v>
      </c>
      <c r="AE54" s="2">
        <v>44080.40625</v>
      </c>
      <c r="AF54">
        <v>414.9</v>
      </c>
      <c r="AG54" s="2">
        <v>44080.587500000001</v>
      </c>
      <c r="AH54">
        <v>414.75</v>
      </c>
      <c r="AI54">
        <v>3.75</v>
      </c>
      <c r="AP54" t="str">
        <f t="shared" si="0"/>
        <v>2020</v>
      </c>
      <c r="AQ54" t="str">
        <f t="shared" si="1"/>
        <v>Jun</v>
      </c>
    </row>
    <row r="55" spans="1:43">
      <c r="A55" s="1">
        <v>43992</v>
      </c>
      <c r="B55" t="s">
        <v>3</v>
      </c>
      <c r="C55">
        <v>20814.45</v>
      </c>
      <c r="D55">
        <v>383.75</v>
      </c>
      <c r="E55" t="s">
        <v>267</v>
      </c>
      <c r="F55" s="2">
        <v>44110.39166666667</v>
      </c>
      <c r="G55">
        <v>284.64999999999998</v>
      </c>
      <c r="H55" s="2">
        <v>44110.431250000001</v>
      </c>
      <c r="I55">
        <v>332.2</v>
      </c>
      <c r="J55">
        <v>-1188.75</v>
      </c>
      <c r="K55" t="s">
        <v>267</v>
      </c>
      <c r="L55" s="2">
        <v>44110.435416666667</v>
      </c>
      <c r="M55">
        <v>324.05</v>
      </c>
      <c r="N55" s="2">
        <v>44110.439583333333</v>
      </c>
      <c r="O55">
        <v>354.1</v>
      </c>
      <c r="P55">
        <v>-751.25</v>
      </c>
      <c r="Q55" t="s">
        <v>267</v>
      </c>
      <c r="R55" s="2">
        <v>44110.470833333333</v>
      </c>
      <c r="S55">
        <v>333.05</v>
      </c>
      <c r="T55" s="2">
        <v>44110.539583333331</v>
      </c>
      <c r="U55">
        <v>328</v>
      </c>
      <c r="V55">
        <v>126.25</v>
      </c>
      <c r="X55" t="s">
        <v>273</v>
      </c>
      <c r="Y55" s="2">
        <v>44110.39166666667</v>
      </c>
      <c r="Z55">
        <v>347.9</v>
      </c>
      <c r="AA55" s="2">
        <v>44110.57916666667</v>
      </c>
      <c r="AB55">
        <v>260</v>
      </c>
      <c r="AC55">
        <v>2197.5</v>
      </c>
      <c r="AP55" t="str">
        <f t="shared" si="0"/>
        <v>2020</v>
      </c>
      <c r="AQ55" t="str">
        <f t="shared" si="1"/>
        <v>Jun</v>
      </c>
    </row>
    <row r="56" spans="1:43">
      <c r="A56" s="1">
        <v>43993</v>
      </c>
      <c r="B56" t="s">
        <v>6</v>
      </c>
      <c r="C56">
        <v>21041.25</v>
      </c>
      <c r="D56">
        <v>4526.25</v>
      </c>
      <c r="E56" t="s">
        <v>274</v>
      </c>
      <c r="F56" s="2">
        <v>44141.39166666667</v>
      </c>
      <c r="G56">
        <v>205</v>
      </c>
      <c r="H56" s="2">
        <v>44141.635416666664</v>
      </c>
      <c r="I56">
        <v>0.3</v>
      </c>
      <c r="J56">
        <v>5117.5</v>
      </c>
      <c r="X56" t="s">
        <v>275</v>
      </c>
      <c r="Y56" s="2">
        <v>44141.39166666667</v>
      </c>
      <c r="Z56">
        <v>258.7</v>
      </c>
      <c r="AA56" s="2">
        <v>44141.460416666669</v>
      </c>
      <c r="AB56">
        <v>282.35000000000002</v>
      </c>
      <c r="AC56">
        <v>-591.25</v>
      </c>
      <c r="AP56" t="str">
        <f t="shared" si="0"/>
        <v>2020</v>
      </c>
      <c r="AQ56" t="str">
        <f t="shared" si="1"/>
        <v>Jun</v>
      </c>
    </row>
    <row r="57" spans="1:43">
      <c r="A57" s="1">
        <v>43994</v>
      </c>
      <c r="B57" t="s">
        <v>9</v>
      </c>
      <c r="C57">
        <v>19823.099999999999</v>
      </c>
      <c r="D57">
        <v>3332.5</v>
      </c>
      <c r="E57" t="s">
        <v>276</v>
      </c>
      <c r="F57" s="2">
        <v>44171.39166666667</v>
      </c>
      <c r="G57">
        <v>520.65</v>
      </c>
      <c r="H57" s="2">
        <v>44171.595833333333</v>
      </c>
      <c r="I57">
        <v>738.6</v>
      </c>
      <c r="J57">
        <v>-5448.75</v>
      </c>
      <c r="K57" t="s">
        <v>276</v>
      </c>
      <c r="L57" s="2">
        <v>44171.602083333331</v>
      </c>
      <c r="M57">
        <v>735.05</v>
      </c>
      <c r="N57" s="2">
        <v>44171.61041666667</v>
      </c>
      <c r="O57">
        <v>769.1</v>
      </c>
      <c r="P57">
        <v>-851.25</v>
      </c>
      <c r="X57" t="s">
        <v>277</v>
      </c>
      <c r="Y57" s="2">
        <v>44171.39166666667</v>
      </c>
      <c r="Z57">
        <v>607.85</v>
      </c>
      <c r="AA57" s="2">
        <v>44171.635416666664</v>
      </c>
      <c r="AB57">
        <v>222.55</v>
      </c>
      <c r="AC57">
        <v>9632.5</v>
      </c>
      <c r="AP57" t="str">
        <f t="shared" si="0"/>
        <v>2020</v>
      </c>
      <c r="AQ57" t="str">
        <f t="shared" si="1"/>
        <v>Jun</v>
      </c>
    </row>
    <row r="58" spans="1:43">
      <c r="A58" s="1">
        <v>43997</v>
      </c>
      <c r="B58" t="s">
        <v>12</v>
      </c>
      <c r="C58">
        <v>20329.45</v>
      </c>
      <c r="D58">
        <v>2243.75</v>
      </c>
      <c r="E58" t="s">
        <v>278</v>
      </c>
      <c r="F58" t="s">
        <v>279</v>
      </c>
      <c r="G58">
        <v>383.5</v>
      </c>
      <c r="H58" t="s">
        <v>280</v>
      </c>
      <c r="I58">
        <v>214.7</v>
      </c>
      <c r="J58">
        <v>4220</v>
      </c>
      <c r="X58" t="s">
        <v>281</v>
      </c>
      <c r="Y58" t="s">
        <v>279</v>
      </c>
      <c r="Z58">
        <v>444</v>
      </c>
      <c r="AA58" t="s">
        <v>282</v>
      </c>
      <c r="AB58">
        <v>523.04999999999995</v>
      </c>
      <c r="AC58">
        <v>-1976.25</v>
      </c>
      <c r="AP58" t="str">
        <f t="shared" si="0"/>
        <v>2020</v>
      </c>
      <c r="AQ58" t="str">
        <f t="shared" si="1"/>
        <v>Jun</v>
      </c>
    </row>
    <row r="59" spans="1:43">
      <c r="A59" s="1">
        <v>43998</v>
      </c>
      <c r="B59" t="s">
        <v>0</v>
      </c>
      <c r="C59">
        <v>20516.7</v>
      </c>
      <c r="D59">
        <v>233.75</v>
      </c>
      <c r="E59" t="s">
        <v>283</v>
      </c>
      <c r="F59" t="s">
        <v>284</v>
      </c>
      <c r="G59">
        <v>312.10000000000002</v>
      </c>
      <c r="H59" t="s">
        <v>285</v>
      </c>
      <c r="I59">
        <v>198.6</v>
      </c>
      <c r="J59">
        <v>2837.5</v>
      </c>
      <c r="X59" t="s">
        <v>286</v>
      </c>
      <c r="Y59" t="s">
        <v>284</v>
      </c>
      <c r="Z59">
        <v>333.25</v>
      </c>
      <c r="AA59" t="s">
        <v>287</v>
      </c>
      <c r="AB59">
        <v>437.4</v>
      </c>
      <c r="AC59">
        <v>-2603.75</v>
      </c>
      <c r="AP59" t="str">
        <f t="shared" si="0"/>
        <v>2020</v>
      </c>
      <c r="AQ59" t="str">
        <f t="shared" si="1"/>
        <v>Jun</v>
      </c>
    </row>
    <row r="60" spans="1:43">
      <c r="A60" s="1">
        <v>43999</v>
      </c>
      <c r="B60" t="s">
        <v>3</v>
      </c>
      <c r="C60">
        <v>20043.7</v>
      </c>
      <c r="D60">
        <v>82.5</v>
      </c>
      <c r="E60" t="s">
        <v>276</v>
      </c>
      <c r="F60" t="s">
        <v>288</v>
      </c>
      <c r="G60">
        <v>320.8</v>
      </c>
      <c r="H60" t="s">
        <v>289</v>
      </c>
      <c r="I60">
        <v>535.29999999999995</v>
      </c>
      <c r="J60">
        <v>-5362.5</v>
      </c>
      <c r="K60" t="s">
        <v>276</v>
      </c>
      <c r="L60" t="s">
        <v>290</v>
      </c>
      <c r="M60">
        <v>483.95</v>
      </c>
      <c r="N60" t="s">
        <v>291</v>
      </c>
      <c r="O60">
        <v>499.55</v>
      </c>
      <c r="P60">
        <v>-390</v>
      </c>
      <c r="Q60" t="s">
        <v>276</v>
      </c>
      <c r="R60" t="s">
        <v>292</v>
      </c>
      <c r="S60">
        <v>502</v>
      </c>
      <c r="T60" t="s">
        <v>293</v>
      </c>
      <c r="U60">
        <v>492.85</v>
      </c>
      <c r="V60">
        <v>228.75</v>
      </c>
      <c r="X60" t="s">
        <v>294</v>
      </c>
      <c r="Y60" t="s">
        <v>288</v>
      </c>
      <c r="Z60">
        <v>390</v>
      </c>
      <c r="AA60" t="s">
        <v>295</v>
      </c>
      <c r="AB60">
        <v>165.75</v>
      </c>
      <c r="AC60">
        <v>5606.25</v>
      </c>
      <c r="AP60" t="str">
        <f t="shared" si="0"/>
        <v>2020</v>
      </c>
      <c r="AQ60" t="str">
        <f t="shared" si="1"/>
        <v>Jun</v>
      </c>
    </row>
    <row r="61" spans="1:43">
      <c r="A61" s="1">
        <v>44000</v>
      </c>
      <c r="B61" t="s">
        <v>6</v>
      </c>
      <c r="C61">
        <v>20110.849999999999</v>
      </c>
      <c r="D61">
        <v>3495</v>
      </c>
      <c r="E61" t="s">
        <v>276</v>
      </c>
      <c r="F61" t="s">
        <v>296</v>
      </c>
      <c r="G61">
        <v>163.19999999999999</v>
      </c>
      <c r="H61" t="s">
        <v>297</v>
      </c>
      <c r="I61">
        <v>270.89999999999998</v>
      </c>
      <c r="J61">
        <v>-2692.5</v>
      </c>
      <c r="X61" t="s">
        <v>298</v>
      </c>
      <c r="Y61" t="s">
        <v>296</v>
      </c>
      <c r="Z61">
        <v>247.6</v>
      </c>
      <c r="AA61" t="s">
        <v>299</v>
      </c>
      <c r="AB61">
        <v>0.1</v>
      </c>
      <c r="AC61">
        <v>6187.5</v>
      </c>
      <c r="AP61" t="str">
        <f t="shared" si="0"/>
        <v>2020</v>
      </c>
      <c r="AQ61" t="str">
        <f t="shared" si="1"/>
        <v>Jun</v>
      </c>
    </row>
    <row r="62" spans="1:43">
      <c r="A62" s="1">
        <v>44001</v>
      </c>
      <c r="B62" t="s">
        <v>9</v>
      </c>
      <c r="C62">
        <v>21195.85</v>
      </c>
      <c r="D62">
        <v>835</v>
      </c>
      <c r="E62" t="s">
        <v>300</v>
      </c>
      <c r="F62" t="s">
        <v>301</v>
      </c>
      <c r="G62">
        <v>425.1</v>
      </c>
      <c r="H62" t="s">
        <v>302</v>
      </c>
      <c r="I62">
        <v>430.75</v>
      </c>
      <c r="J62">
        <v>-141.25</v>
      </c>
      <c r="K62" t="s">
        <v>300</v>
      </c>
      <c r="L62" t="s">
        <v>303</v>
      </c>
      <c r="M62">
        <v>402.95</v>
      </c>
      <c r="N62" t="s">
        <v>304</v>
      </c>
      <c r="O62">
        <v>399.65</v>
      </c>
      <c r="P62">
        <v>82.5</v>
      </c>
      <c r="Q62" t="s">
        <v>300</v>
      </c>
      <c r="R62" t="s">
        <v>305</v>
      </c>
      <c r="S62">
        <v>405.45</v>
      </c>
      <c r="T62" t="s">
        <v>306</v>
      </c>
      <c r="U62">
        <v>407.85</v>
      </c>
      <c r="V62">
        <v>-60</v>
      </c>
      <c r="X62" t="s">
        <v>307</v>
      </c>
      <c r="Y62" t="s">
        <v>301</v>
      </c>
      <c r="Z62">
        <v>443.2</v>
      </c>
      <c r="AA62" t="s">
        <v>308</v>
      </c>
      <c r="AB62">
        <v>405.05</v>
      </c>
      <c r="AC62">
        <v>953.75</v>
      </c>
      <c r="AP62" t="str">
        <f t="shared" si="0"/>
        <v>2020</v>
      </c>
      <c r="AQ62" t="str">
        <f t="shared" si="1"/>
        <v>Jun</v>
      </c>
    </row>
    <row r="63" spans="1:43">
      <c r="A63" s="1">
        <v>44025</v>
      </c>
      <c r="B63" t="s">
        <v>12</v>
      </c>
      <c r="C63">
        <v>22584.400000000001</v>
      </c>
      <c r="D63">
        <v>2281.25</v>
      </c>
      <c r="E63" t="s">
        <v>309</v>
      </c>
      <c r="F63" t="s">
        <v>310</v>
      </c>
      <c r="G63">
        <v>285.45</v>
      </c>
      <c r="H63" t="s">
        <v>311</v>
      </c>
      <c r="I63">
        <v>132.6</v>
      </c>
      <c r="J63">
        <v>3821.25</v>
      </c>
      <c r="X63" t="s">
        <v>312</v>
      </c>
      <c r="Y63" t="s">
        <v>310</v>
      </c>
      <c r="Z63">
        <v>223.3</v>
      </c>
      <c r="AA63" t="s">
        <v>313</v>
      </c>
      <c r="AB63">
        <v>284.89999999999998</v>
      </c>
      <c r="AC63">
        <v>-1540</v>
      </c>
      <c r="AP63" t="str">
        <f t="shared" si="0"/>
        <v>2020</v>
      </c>
      <c r="AQ63" t="str">
        <f t="shared" si="1"/>
        <v>Jul</v>
      </c>
    </row>
    <row r="64" spans="1:43">
      <c r="A64" s="1">
        <v>44026</v>
      </c>
      <c r="B64" t="s">
        <v>0</v>
      </c>
      <c r="C64">
        <v>21748.6</v>
      </c>
      <c r="D64">
        <v>2455</v>
      </c>
      <c r="E64" t="s">
        <v>314</v>
      </c>
      <c r="F64" t="s">
        <v>315</v>
      </c>
      <c r="G64">
        <v>284</v>
      </c>
      <c r="H64" t="s">
        <v>316</v>
      </c>
      <c r="I64">
        <v>129.9</v>
      </c>
      <c r="J64">
        <v>3852.5</v>
      </c>
      <c r="X64" t="s">
        <v>317</v>
      </c>
      <c r="Y64" t="s">
        <v>315</v>
      </c>
      <c r="Z64">
        <v>229.4</v>
      </c>
      <c r="AA64" t="s">
        <v>318</v>
      </c>
      <c r="AB64">
        <v>285.3</v>
      </c>
      <c r="AC64">
        <v>-1397.5</v>
      </c>
      <c r="AP64" t="str">
        <f t="shared" si="0"/>
        <v>2020</v>
      </c>
      <c r="AQ64" t="str">
        <f t="shared" si="1"/>
        <v>Jul</v>
      </c>
    </row>
    <row r="65" spans="1:43">
      <c r="A65" s="1">
        <v>44027</v>
      </c>
      <c r="B65" t="s">
        <v>3</v>
      </c>
      <c r="C65">
        <v>21512.95</v>
      </c>
      <c r="D65">
        <v>-1313.75</v>
      </c>
      <c r="E65" t="s">
        <v>319</v>
      </c>
      <c r="F65" t="s">
        <v>320</v>
      </c>
      <c r="G65">
        <v>241.75</v>
      </c>
      <c r="H65" t="s">
        <v>321</v>
      </c>
      <c r="I65">
        <v>391.4</v>
      </c>
      <c r="J65">
        <v>-3741.25</v>
      </c>
      <c r="K65" t="s">
        <v>319</v>
      </c>
      <c r="L65" t="s">
        <v>322</v>
      </c>
      <c r="M65">
        <v>316.89999999999998</v>
      </c>
      <c r="N65" t="s">
        <v>323</v>
      </c>
      <c r="O65">
        <v>351.6</v>
      </c>
      <c r="P65">
        <v>-867.5</v>
      </c>
      <c r="Q65" t="s">
        <v>319</v>
      </c>
      <c r="R65" t="s">
        <v>324</v>
      </c>
      <c r="S65">
        <v>350.1</v>
      </c>
      <c r="T65" t="s">
        <v>325</v>
      </c>
      <c r="U65">
        <v>355.65</v>
      </c>
      <c r="V65">
        <v>-138.75</v>
      </c>
      <c r="X65" t="s">
        <v>326</v>
      </c>
      <c r="Y65" t="s">
        <v>320</v>
      </c>
      <c r="Z65">
        <v>281.39999999999998</v>
      </c>
      <c r="AA65" t="s">
        <v>327</v>
      </c>
      <c r="AB65">
        <v>158</v>
      </c>
      <c r="AC65">
        <v>3085</v>
      </c>
      <c r="AD65" t="s">
        <v>326</v>
      </c>
      <c r="AE65" t="s">
        <v>328</v>
      </c>
      <c r="AF65">
        <v>120.95</v>
      </c>
      <c r="AG65" t="s">
        <v>329</v>
      </c>
      <c r="AH65">
        <v>107</v>
      </c>
      <c r="AI65">
        <v>348.75</v>
      </c>
      <c r="AP65" t="str">
        <f t="shared" si="0"/>
        <v>2020</v>
      </c>
      <c r="AQ65" t="str">
        <f t="shared" si="1"/>
        <v>Jul</v>
      </c>
    </row>
    <row r="66" spans="1:43">
      <c r="A66" s="1">
        <v>44028</v>
      </c>
      <c r="B66" t="s">
        <v>6</v>
      </c>
      <c r="C66">
        <v>21134.45</v>
      </c>
      <c r="D66">
        <v>2087.5</v>
      </c>
      <c r="E66" t="s">
        <v>330</v>
      </c>
      <c r="F66" t="s">
        <v>331</v>
      </c>
      <c r="G66">
        <v>174.75</v>
      </c>
      <c r="H66" t="s">
        <v>332</v>
      </c>
      <c r="I66">
        <v>244.05</v>
      </c>
      <c r="J66">
        <v>-1732.5</v>
      </c>
      <c r="K66" t="s">
        <v>330</v>
      </c>
      <c r="L66" t="s">
        <v>333</v>
      </c>
      <c r="M66">
        <v>196</v>
      </c>
      <c r="N66" t="s">
        <v>334</v>
      </c>
      <c r="O66">
        <v>225.05</v>
      </c>
      <c r="P66">
        <v>-726.25</v>
      </c>
      <c r="X66" t="s">
        <v>335</v>
      </c>
      <c r="Y66" t="s">
        <v>331</v>
      </c>
      <c r="Z66">
        <v>182</v>
      </c>
      <c r="AA66" t="s">
        <v>336</v>
      </c>
      <c r="AB66">
        <v>0.15</v>
      </c>
      <c r="AC66">
        <v>4546.25</v>
      </c>
      <c r="AP66" t="str">
        <f t="shared" si="0"/>
        <v>2020</v>
      </c>
      <c r="AQ66" t="str">
        <f t="shared" si="1"/>
        <v>Jul</v>
      </c>
    </row>
    <row r="67" spans="1:43">
      <c r="A67" s="1">
        <v>44029</v>
      </c>
      <c r="B67" t="s">
        <v>9</v>
      </c>
      <c r="C67">
        <v>21759</v>
      </c>
      <c r="D67">
        <v>497.5</v>
      </c>
      <c r="E67" t="s">
        <v>337</v>
      </c>
      <c r="F67" t="s">
        <v>338</v>
      </c>
      <c r="G67">
        <v>310.75</v>
      </c>
      <c r="H67" t="s">
        <v>339</v>
      </c>
      <c r="I67">
        <v>335.1</v>
      </c>
      <c r="J67">
        <v>-608.75</v>
      </c>
      <c r="X67" t="s">
        <v>340</v>
      </c>
      <c r="Y67" t="s">
        <v>338</v>
      </c>
      <c r="Z67">
        <v>318.10000000000002</v>
      </c>
      <c r="AA67" t="s">
        <v>341</v>
      </c>
      <c r="AB67">
        <v>357.05</v>
      </c>
      <c r="AC67">
        <v>-973.75</v>
      </c>
      <c r="AD67" t="s">
        <v>340</v>
      </c>
      <c r="AE67" t="s">
        <v>342</v>
      </c>
      <c r="AF67">
        <v>282</v>
      </c>
      <c r="AG67" t="s">
        <v>343</v>
      </c>
      <c r="AH67">
        <v>198.8</v>
      </c>
      <c r="AI67">
        <v>2080</v>
      </c>
      <c r="AP67" t="str">
        <f t="shared" ref="AP67:AP130" si="2">TEXT(A67,"YYYY")</f>
        <v>2020</v>
      </c>
      <c r="AQ67" t="str">
        <f t="shared" ref="AQ67:AQ130" si="3">TEXT(A67,"MMM")</f>
        <v>Jul</v>
      </c>
    </row>
    <row r="68" spans="1:43">
      <c r="A68" s="1">
        <v>44032</v>
      </c>
      <c r="B68" t="s">
        <v>12</v>
      </c>
      <c r="C68">
        <v>22309.55</v>
      </c>
      <c r="D68">
        <v>185</v>
      </c>
      <c r="E68" t="s">
        <v>344</v>
      </c>
      <c r="F68" t="s">
        <v>345</v>
      </c>
      <c r="G68">
        <v>205.75</v>
      </c>
      <c r="H68" t="s">
        <v>346</v>
      </c>
      <c r="I68">
        <v>243</v>
      </c>
      <c r="J68">
        <v>-931.25</v>
      </c>
      <c r="X68" t="s">
        <v>347</v>
      </c>
      <c r="Y68" t="s">
        <v>345</v>
      </c>
      <c r="Z68">
        <v>315.45</v>
      </c>
      <c r="AA68" t="s">
        <v>348</v>
      </c>
      <c r="AB68">
        <v>296.95</v>
      </c>
      <c r="AC68">
        <v>462.5</v>
      </c>
      <c r="AD68" t="s">
        <v>347</v>
      </c>
      <c r="AE68" t="s">
        <v>349</v>
      </c>
      <c r="AF68">
        <v>285</v>
      </c>
      <c r="AG68" t="s">
        <v>350</v>
      </c>
      <c r="AH68">
        <v>292.85000000000002</v>
      </c>
      <c r="AI68">
        <v>-196.25</v>
      </c>
      <c r="AJ68" t="s">
        <v>347</v>
      </c>
      <c r="AK68" t="s">
        <v>351</v>
      </c>
      <c r="AL68">
        <v>290.55</v>
      </c>
      <c r="AM68" t="s">
        <v>346</v>
      </c>
      <c r="AN68">
        <v>256.55</v>
      </c>
      <c r="AO68">
        <v>850</v>
      </c>
      <c r="AP68" t="str">
        <f t="shared" si="2"/>
        <v>2020</v>
      </c>
      <c r="AQ68" t="str">
        <f t="shared" si="3"/>
        <v>Jul</v>
      </c>
    </row>
    <row r="69" spans="1:43">
      <c r="A69" s="1">
        <v>44033</v>
      </c>
      <c r="B69" t="s">
        <v>0</v>
      </c>
      <c r="C69">
        <v>22674.75</v>
      </c>
      <c r="D69">
        <v>1246.25</v>
      </c>
      <c r="E69" t="s">
        <v>352</v>
      </c>
      <c r="F69" t="s">
        <v>353</v>
      </c>
      <c r="G69">
        <v>244</v>
      </c>
      <c r="H69" t="s">
        <v>354</v>
      </c>
      <c r="I69">
        <v>253.25</v>
      </c>
      <c r="J69">
        <v>-231.25</v>
      </c>
      <c r="K69" t="s">
        <v>352</v>
      </c>
      <c r="L69" t="s">
        <v>355</v>
      </c>
      <c r="M69">
        <v>236.55</v>
      </c>
      <c r="N69" t="s">
        <v>356</v>
      </c>
      <c r="O69">
        <v>250.4</v>
      </c>
      <c r="P69">
        <v>-346.25</v>
      </c>
      <c r="Q69" t="s">
        <v>352</v>
      </c>
      <c r="R69" t="s">
        <v>357</v>
      </c>
      <c r="S69">
        <v>241.2</v>
      </c>
      <c r="T69" t="s">
        <v>358</v>
      </c>
      <c r="U69">
        <v>270.64999999999998</v>
      </c>
      <c r="V69">
        <v>-736.25</v>
      </c>
      <c r="X69" t="s">
        <v>359</v>
      </c>
      <c r="Y69" t="s">
        <v>353</v>
      </c>
      <c r="Z69">
        <v>253.85</v>
      </c>
      <c r="AA69" t="s">
        <v>360</v>
      </c>
      <c r="AB69">
        <v>151.44999999999999</v>
      </c>
      <c r="AC69">
        <v>2560</v>
      </c>
      <c r="AP69" t="str">
        <f t="shared" si="2"/>
        <v>2020</v>
      </c>
      <c r="AQ69" t="str">
        <f t="shared" si="3"/>
        <v>Jul</v>
      </c>
    </row>
    <row r="70" spans="1:43">
      <c r="A70" s="1">
        <v>44034</v>
      </c>
      <c r="B70" t="s">
        <v>3</v>
      </c>
      <c r="C70">
        <v>22947.4</v>
      </c>
      <c r="D70">
        <v>2207.5</v>
      </c>
      <c r="E70" t="s">
        <v>361</v>
      </c>
      <c r="F70" t="s">
        <v>362</v>
      </c>
      <c r="G70">
        <v>208.75</v>
      </c>
      <c r="H70" t="s">
        <v>363</v>
      </c>
      <c r="I70">
        <v>177</v>
      </c>
      <c r="J70">
        <v>793.75</v>
      </c>
      <c r="K70" t="s">
        <v>361</v>
      </c>
      <c r="L70" t="s">
        <v>364</v>
      </c>
      <c r="M70">
        <v>152.19999999999999</v>
      </c>
      <c r="N70" t="s">
        <v>365</v>
      </c>
      <c r="O70">
        <v>122.4</v>
      </c>
      <c r="P70">
        <v>745</v>
      </c>
      <c r="X70" t="s">
        <v>366</v>
      </c>
      <c r="Y70" t="s">
        <v>362</v>
      </c>
      <c r="Z70">
        <v>253.75</v>
      </c>
      <c r="AA70" t="s">
        <v>365</v>
      </c>
      <c r="AB70">
        <v>227</v>
      </c>
      <c r="AC70">
        <v>668.75</v>
      </c>
      <c r="AP70" t="str">
        <f t="shared" si="2"/>
        <v>2020</v>
      </c>
      <c r="AQ70" t="str">
        <f t="shared" si="3"/>
        <v>Jul</v>
      </c>
    </row>
    <row r="71" spans="1:43">
      <c r="A71" s="1">
        <v>44035</v>
      </c>
      <c r="B71" t="s">
        <v>6</v>
      </c>
      <c r="C71">
        <v>22896</v>
      </c>
      <c r="D71">
        <v>4001.25</v>
      </c>
      <c r="E71" t="s">
        <v>352</v>
      </c>
      <c r="F71" t="s">
        <v>367</v>
      </c>
      <c r="G71">
        <v>179.1</v>
      </c>
      <c r="H71" t="s">
        <v>368</v>
      </c>
      <c r="I71">
        <v>178.95</v>
      </c>
      <c r="J71">
        <v>3.75</v>
      </c>
      <c r="X71" t="s">
        <v>366</v>
      </c>
      <c r="Y71" t="s">
        <v>367</v>
      </c>
      <c r="Z71">
        <v>160.35</v>
      </c>
      <c r="AA71" t="s">
        <v>369</v>
      </c>
      <c r="AB71">
        <v>0.45</v>
      </c>
      <c r="AC71">
        <v>3997.5</v>
      </c>
      <c r="AP71" t="str">
        <f t="shared" si="2"/>
        <v>2020</v>
      </c>
      <c r="AQ71" t="str">
        <f t="shared" si="3"/>
        <v>Jul</v>
      </c>
    </row>
    <row r="72" spans="1:43">
      <c r="A72" s="1">
        <v>44036</v>
      </c>
      <c r="B72" t="s">
        <v>9</v>
      </c>
      <c r="C72">
        <v>22730</v>
      </c>
      <c r="D72">
        <v>701.25</v>
      </c>
      <c r="E72" t="s">
        <v>370</v>
      </c>
      <c r="F72" t="s">
        <v>371</v>
      </c>
      <c r="G72">
        <v>279.60000000000002</v>
      </c>
      <c r="H72" t="s">
        <v>372</v>
      </c>
      <c r="I72">
        <v>224.25</v>
      </c>
      <c r="J72">
        <v>1383.75</v>
      </c>
      <c r="X72" t="s">
        <v>373</v>
      </c>
      <c r="Y72" t="s">
        <v>371</v>
      </c>
      <c r="Z72">
        <v>335.9</v>
      </c>
      <c r="AA72" t="s">
        <v>374</v>
      </c>
      <c r="AB72">
        <v>363.2</v>
      </c>
      <c r="AC72">
        <v>-682.5</v>
      </c>
      <c r="AP72" t="str">
        <f t="shared" si="2"/>
        <v>2020</v>
      </c>
      <c r="AQ72" t="str">
        <f t="shared" si="3"/>
        <v>Jul</v>
      </c>
    </row>
    <row r="73" spans="1:43">
      <c r="A73" s="1">
        <v>44039</v>
      </c>
      <c r="B73" t="s">
        <v>12</v>
      </c>
      <c r="C73">
        <v>22365.45</v>
      </c>
      <c r="D73">
        <v>-242.5</v>
      </c>
      <c r="E73" t="s">
        <v>375</v>
      </c>
      <c r="F73" t="s">
        <v>376</v>
      </c>
      <c r="G73">
        <v>252.15</v>
      </c>
      <c r="H73" t="s">
        <v>377</v>
      </c>
      <c r="I73">
        <v>117</v>
      </c>
      <c r="J73">
        <v>3378.75</v>
      </c>
      <c r="X73" t="s">
        <v>378</v>
      </c>
      <c r="Y73" t="s">
        <v>376</v>
      </c>
      <c r="Z73">
        <v>260.45</v>
      </c>
      <c r="AA73" t="s">
        <v>379</v>
      </c>
      <c r="AB73">
        <v>370.15</v>
      </c>
      <c r="AC73">
        <v>-2742.5</v>
      </c>
      <c r="AD73" t="s">
        <v>378</v>
      </c>
      <c r="AE73" t="s">
        <v>380</v>
      </c>
      <c r="AF73">
        <v>340.4</v>
      </c>
      <c r="AG73" t="s">
        <v>381</v>
      </c>
      <c r="AH73">
        <v>359.9</v>
      </c>
      <c r="AI73">
        <v>-487.5</v>
      </c>
      <c r="AJ73" t="s">
        <v>378</v>
      </c>
      <c r="AK73" t="s">
        <v>382</v>
      </c>
      <c r="AL73">
        <v>345.4</v>
      </c>
      <c r="AM73" t="s">
        <v>383</v>
      </c>
      <c r="AN73">
        <v>361.05</v>
      </c>
      <c r="AO73">
        <v>-391.25</v>
      </c>
      <c r="AP73" t="str">
        <f t="shared" si="2"/>
        <v>2020</v>
      </c>
      <c r="AQ73" t="str">
        <f t="shared" si="3"/>
        <v>Jul</v>
      </c>
    </row>
    <row r="74" spans="1:43">
      <c r="A74" s="1">
        <v>44040</v>
      </c>
      <c r="B74" t="s">
        <v>0</v>
      </c>
      <c r="C74">
        <v>22075.65</v>
      </c>
      <c r="D74">
        <v>678.75</v>
      </c>
      <c r="E74" t="s">
        <v>384</v>
      </c>
      <c r="F74" t="s">
        <v>385</v>
      </c>
      <c r="G74">
        <v>262.2</v>
      </c>
      <c r="H74" t="s">
        <v>386</v>
      </c>
      <c r="I74">
        <v>277.5</v>
      </c>
      <c r="J74">
        <v>-382.5</v>
      </c>
      <c r="X74" t="s">
        <v>387</v>
      </c>
      <c r="Y74" t="s">
        <v>385</v>
      </c>
      <c r="Z74">
        <v>245.5</v>
      </c>
      <c r="AA74" t="s">
        <v>388</v>
      </c>
      <c r="AB74">
        <v>361.6</v>
      </c>
      <c r="AC74">
        <v>-2902.5</v>
      </c>
      <c r="AD74" t="s">
        <v>387</v>
      </c>
      <c r="AE74" t="s">
        <v>389</v>
      </c>
      <c r="AF74">
        <v>316.39999999999998</v>
      </c>
      <c r="AG74" t="s">
        <v>390</v>
      </c>
      <c r="AH74">
        <v>327.9</v>
      </c>
      <c r="AI74">
        <v>-287.5</v>
      </c>
      <c r="AJ74" t="s">
        <v>387</v>
      </c>
      <c r="AK74" t="s">
        <v>391</v>
      </c>
      <c r="AL74">
        <v>322.75</v>
      </c>
      <c r="AM74" t="s">
        <v>392</v>
      </c>
      <c r="AN74">
        <v>152.69999999999999</v>
      </c>
      <c r="AO74">
        <v>4251.25</v>
      </c>
      <c r="AP74" t="str">
        <f t="shared" si="2"/>
        <v>2020</v>
      </c>
      <c r="AQ74" t="str">
        <f t="shared" si="3"/>
        <v>Jul</v>
      </c>
    </row>
    <row r="75" spans="1:43">
      <c r="A75" s="1">
        <v>44041</v>
      </c>
      <c r="B75" t="s">
        <v>3</v>
      </c>
      <c r="C75">
        <v>22219.4</v>
      </c>
      <c r="D75">
        <v>2895</v>
      </c>
      <c r="E75" t="s">
        <v>393</v>
      </c>
      <c r="F75" t="s">
        <v>394</v>
      </c>
      <c r="G75">
        <v>234</v>
      </c>
      <c r="H75" t="s">
        <v>395</v>
      </c>
      <c r="I75">
        <v>264.75</v>
      </c>
      <c r="J75">
        <v>-768.75</v>
      </c>
      <c r="K75" t="s">
        <v>393</v>
      </c>
      <c r="L75" t="s">
        <v>396</v>
      </c>
      <c r="M75">
        <v>263.64999999999998</v>
      </c>
      <c r="N75" t="s">
        <v>397</v>
      </c>
      <c r="O75">
        <v>114.6</v>
      </c>
      <c r="P75">
        <v>3726.25</v>
      </c>
      <c r="X75" t="s">
        <v>398</v>
      </c>
      <c r="Y75" t="s">
        <v>394</v>
      </c>
      <c r="Z75">
        <v>197.5</v>
      </c>
      <c r="AA75" t="s">
        <v>399</v>
      </c>
      <c r="AB75">
        <v>200</v>
      </c>
      <c r="AC75">
        <v>-62.5</v>
      </c>
      <c r="AP75" t="str">
        <f t="shared" si="2"/>
        <v>2020</v>
      </c>
      <c r="AQ75" t="str">
        <f t="shared" si="3"/>
        <v>Jul</v>
      </c>
    </row>
    <row r="76" spans="1:43">
      <c r="A76" s="1">
        <v>44042</v>
      </c>
      <c r="B76" t="s">
        <v>6</v>
      </c>
      <c r="C76">
        <v>22177.65</v>
      </c>
      <c r="D76">
        <v>2968.75</v>
      </c>
      <c r="E76" t="s">
        <v>400</v>
      </c>
      <c r="F76" t="s">
        <v>401</v>
      </c>
      <c r="G76">
        <v>188.85</v>
      </c>
      <c r="H76" t="s">
        <v>402</v>
      </c>
      <c r="I76">
        <v>182.1</v>
      </c>
      <c r="J76">
        <v>168.75</v>
      </c>
      <c r="K76" t="s">
        <v>400</v>
      </c>
      <c r="L76" t="s">
        <v>403</v>
      </c>
      <c r="M76">
        <v>155.5</v>
      </c>
      <c r="N76" t="s">
        <v>404</v>
      </c>
      <c r="O76">
        <v>168.85</v>
      </c>
      <c r="P76">
        <v>-333.75</v>
      </c>
      <c r="Q76" t="s">
        <v>400</v>
      </c>
      <c r="R76" t="s">
        <v>405</v>
      </c>
      <c r="S76">
        <v>143.4</v>
      </c>
      <c r="T76" t="s">
        <v>406</v>
      </c>
      <c r="U76">
        <v>0.2</v>
      </c>
      <c r="V76">
        <v>3580</v>
      </c>
      <c r="X76" t="s">
        <v>398</v>
      </c>
      <c r="Y76" t="s">
        <v>401</v>
      </c>
      <c r="Z76">
        <v>128.05000000000001</v>
      </c>
      <c r="AA76" t="s">
        <v>407</v>
      </c>
      <c r="AB76">
        <v>145.9</v>
      </c>
      <c r="AC76">
        <v>-446.25</v>
      </c>
      <c r="AP76" t="str">
        <f t="shared" si="2"/>
        <v>2020</v>
      </c>
      <c r="AQ76" t="str">
        <f t="shared" si="3"/>
        <v>Jul</v>
      </c>
    </row>
    <row r="77" spans="1:43">
      <c r="A77" s="1">
        <v>44043</v>
      </c>
      <c r="B77" t="s">
        <v>9</v>
      </c>
      <c r="C77">
        <v>21465.25</v>
      </c>
      <c r="D77">
        <v>1521.25</v>
      </c>
      <c r="E77" t="s">
        <v>408</v>
      </c>
      <c r="F77" t="s">
        <v>409</v>
      </c>
      <c r="G77">
        <v>325.2</v>
      </c>
      <c r="H77" t="s">
        <v>410</v>
      </c>
      <c r="I77">
        <v>378.6</v>
      </c>
      <c r="J77">
        <v>-1335</v>
      </c>
      <c r="X77" t="s">
        <v>411</v>
      </c>
      <c r="Y77" t="s">
        <v>409</v>
      </c>
      <c r="Z77">
        <v>327.9</v>
      </c>
      <c r="AA77" t="s">
        <v>410</v>
      </c>
      <c r="AB77">
        <v>213.65</v>
      </c>
      <c r="AC77">
        <v>2856.25</v>
      </c>
      <c r="AP77" t="str">
        <f t="shared" si="2"/>
        <v>2020</v>
      </c>
      <c r="AQ77" t="str">
        <f t="shared" si="3"/>
        <v>Jul</v>
      </c>
    </row>
    <row r="78" spans="1:43">
      <c r="A78" s="1">
        <v>44046</v>
      </c>
      <c r="B78" t="s">
        <v>12</v>
      </c>
      <c r="C78">
        <v>21351.4</v>
      </c>
      <c r="D78">
        <v>1908.75</v>
      </c>
      <c r="E78" t="s">
        <v>412</v>
      </c>
      <c r="F78" s="2">
        <v>43898.39166666667</v>
      </c>
      <c r="G78">
        <v>252.85</v>
      </c>
      <c r="H78" s="2">
        <v>43898.635416666664</v>
      </c>
      <c r="I78">
        <v>158.94999999999999</v>
      </c>
      <c r="J78">
        <v>2347.5</v>
      </c>
      <c r="X78" t="s">
        <v>413</v>
      </c>
      <c r="Y78" s="2">
        <v>43898.39166666667</v>
      </c>
      <c r="Z78">
        <v>248.35</v>
      </c>
      <c r="AA78" s="2">
        <v>43898.408333333333</v>
      </c>
      <c r="AB78">
        <v>270</v>
      </c>
      <c r="AC78">
        <v>-541.25</v>
      </c>
      <c r="AD78" t="s">
        <v>413</v>
      </c>
      <c r="AE78" s="2">
        <v>43898.427083333336</v>
      </c>
      <c r="AF78">
        <v>247.45</v>
      </c>
      <c r="AG78" s="2">
        <v>43898.462500000001</v>
      </c>
      <c r="AH78">
        <v>243.35</v>
      </c>
      <c r="AI78">
        <v>102.5</v>
      </c>
      <c r="AP78" t="str">
        <f t="shared" si="2"/>
        <v>2020</v>
      </c>
      <c r="AQ78" t="str">
        <f t="shared" si="3"/>
        <v>Aug</v>
      </c>
    </row>
    <row r="79" spans="1:43">
      <c r="A79" s="1">
        <v>44047</v>
      </c>
      <c r="B79" t="s">
        <v>0</v>
      </c>
      <c r="C79">
        <v>21164.75</v>
      </c>
      <c r="D79">
        <v>1691.25</v>
      </c>
      <c r="E79" t="s">
        <v>414</v>
      </c>
      <c r="F79" s="2">
        <v>43929.39166666667</v>
      </c>
      <c r="G79">
        <v>259.64999999999998</v>
      </c>
      <c r="H79" s="2">
        <v>43929.4375</v>
      </c>
      <c r="I79">
        <v>316</v>
      </c>
      <c r="J79">
        <v>-1408.75</v>
      </c>
      <c r="X79" t="s">
        <v>415</v>
      </c>
      <c r="Y79" s="2">
        <v>43929.39166666667</v>
      </c>
      <c r="Z79">
        <v>229.9</v>
      </c>
      <c r="AA79" s="2">
        <v>43929.539583333331</v>
      </c>
      <c r="AB79">
        <v>144.4</v>
      </c>
      <c r="AC79">
        <v>2137.5</v>
      </c>
      <c r="AD79" t="s">
        <v>415</v>
      </c>
      <c r="AE79" s="2">
        <v>43929.54791666667</v>
      </c>
      <c r="AF79">
        <v>120.45</v>
      </c>
      <c r="AG79" s="2">
        <v>43929.635416666664</v>
      </c>
      <c r="AH79">
        <v>81.95</v>
      </c>
      <c r="AI79">
        <v>962.5</v>
      </c>
      <c r="AP79" t="str">
        <f t="shared" si="2"/>
        <v>2020</v>
      </c>
      <c r="AQ79" t="str">
        <f t="shared" si="3"/>
        <v>Aug</v>
      </c>
    </row>
    <row r="80" spans="1:43">
      <c r="A80" s="1">
        <v>44048</v>
      </c>
      <c r="B80" t="s">
        <v>3</v>
      </c>
      <c r="C80">
        <v>21719.3</v>
      </c>
      <c r="D80">
        <v>886.25</v>
      </c>
      <c r="E80" t="s">
        <v>416</v>
      </c>
      <c r="F80" s="2">
        <v>43959.39166666667</v>
      </c>
      <c r="G80">
        <v>185.65</v>
      </c>
      <c r="H80" s="2">
        <v>43959.635416666664</v>
      </c>
      <c r="I80">
        <v>89.25</v>
      </c>
      <c r="J80">
        <v>2410</v>
      </c>
      <c r="X80" t="s">
        <v>417</v>
      </c>
      <c r="Y80" s="2">
        <v>43959.39166666667</v>
      </c>
      <c r="Z80">
        <v>210.05</v>
      </c>
      <c r="AA80" s="2">
        <v>43959.635416666664</v>
      </c>
      <c r="AB80">
        <v>271</v>
      </c>
      <c r="AC80">
        <v>-1523.75</v>
      </c>
      <c r="AP80" t="str">
        <f t="shared" si="2"/>
        <v>2020</v>
      </c>
      <c r="AQ80" t="str">
        <f t="shared" si="3"/>
        <v>Aug</v>
      </c>
    </row>
    <row r="81" spans="1:43">
      <c r="A81" s="1">
        <v>44049</v>
      </c>
      <c r="B81" t="s">
        <v>6</v>
      </c>
      <c r="C81">
        <v>21590.5</v>
      </c>
      <c r="D81">
        <v>33.75</v>
      </c>
      <c r="E81" t="s">
        <v>418</v>
      </c>
      <c r="F81" s="2">
        <v>43990.39166666667</v>
      </c>
      <c r="G81">
        <v>230.45</v>
      </c>
      <c r="H81" s="2">
        <v>43990.535416666666</v>
      </c>
      <c r="I81">
        <v>340.8</v>
      </c>
      <c r="J81">
        <v>-2758.75</v>
      </c>
      <c r="K81" t="s">
        <v>418</v>
      </c>
      <c r="L81" s="2">
        <v>43990.589583333334</v>
      </c>
      <c r="M81">
        <v>244.8</v>
      </c>
      <c r="N81" s="2">
        <v>43990.612500000003</v>
      </c>
      <c r="O81">
        <v>93.05</v>
      </c>
      <c r="P81">
        <v>3793.75</v>
      </c>
      <c r="X81" t="s">
        <v>419</v>
      </c>
      <c r="Y81" s="2">
        <v>43990.39166666667</v>
      </c>
      <c r="Z81">
        <v>193.35</v>
      </c>
      <c r="AA81" s="2">
        <v>43990.464583333334</v>
      </c>
      <c r="AB81">
        <v>231.55</v>
      </c>
      <c r="AC81">
        <v>-955</v>
      </c>
      <c r="AD81" t="s">
        <v>419</v>
      </c>
      <c r="AE81" s="2">
        <v>43990.497916666667</v>
      </c>
      <c r="AF81">
        <v>246.3</v>
      </c>
      <c r="AG81" s="2">
        <v>43990.502083333333</v>
      </c>
      <c r="AH81">
        <v>296</v>
      </c>
      <c r="AI81">
        <v>-1242.5</v>
      </c>
      <c r="AJ81" t="s">
        <v>419</v>
      </c>
      <c r="AK81" s="2">
        <v>43990.51666666667</v>
      </c>
      <c r="AL81">
        <v>145</v>
      </c>
      <c r="AM81" s="2">
        <v>43990.602083333331</v>
      </c>
      <c r="AN81">
        <v>97.15</v>
      </c>
      <c r="AO81">
        <v>1196.25</v>
      </c>
      <c r="AP81" t="str">
        <f t="shared" si="2"/>
        <v>2020</v>
      </c>
      <c r="AQ81" t="str">
        <f t="shared" si="3"/>
        <v>Aug</v>
      </c>
    </row>
    <row r="82" spans="1:43">
      <c r="A82" s="1">
        <v>44050</v>
      </c>
      <c r="B82" t="s">
        <v>9</v>
      </c>
      <c r="C82">
        <v>21525.75</v>
      </c>
      <c r="D82">
        <v>62.5</v>
      </c>
      <c r="E82" t="s">
        <v>420</v>
      </c>
      <c r="F82" s="2">
        <v>44020.39166666667</v>
      </c>
      <c r="G82">
        <v>248.15</v>
      </c>
      <c r="H82" s="2">
        <v>44020.604166666664</v>
      </c>
      <c r="I82">
        <v>337.75</v>
      </c>
      <c r="J82">
        <v>-2240</v>
      </c>
      <c r="X82" t="s">
        <v>421</v>
      </c>
      <c r="Y82" s="2">
        <v>44020.39166666667</v>
      </c>
      <c r="Z82">
        <v>297.14999999999998</v>
      </c>
      <c r="AA82" s="2">
        <v>44020.458333333336</v>
      </c>
      <c r="AB82">
        <v>278.05</v>
      </c>
      <c r="AC82">
        <v>477.5</v>
      </c>
      <c r="AD82" t="s">
        <v>421</v>
      </c>
      <c r="AE82" s="2">
        <v>44020.481249999997</v>
      </c>
      <c r="AF82">
        <v>241.5</v>
      </c>
      <c r="AG82" s="2">
        <v>44020.635416666664</v>
      </c>
      <c r="AH82">
        <v>168.5</v>
      </c>
      <c r="AI82">
        <v>1825</v>
      </c>
      <c r="AP82" t="str">
        <f t="shared" si="2"/>
        <v>2020</v>
      </c>
      <c r="AQ82" t="str">
        <f t="shared" si="3"/>
        <v>Aug</v>
      </c>
    </row>
    <row r="83" spans="1:43">
      <c r="A83" s="1">
        <v>44053</v>
      </c>
      <c r="B83" t="s">
        <v>12</v>
      </c>
      <c r="C83">
        <v>21965.7</v>
      </c>
      <c r="D83">
        <v>863.75</v>
      </c>
      <c r="E83" t="s">
        <v>422</v>
      </c>
      <c r="F83" s="2">
        <v>44112.39166666667</v>
      </c>
      <c r="G83">
        <v>206.7</v>
      </c>
      <c r="H83" s="2">
        <v>44112.635416666664</v>
      </c>
      <c r="I83">
        <v>187</v>
      </c>
      <c r="J83">
        <v>492.5</v>
      </c>
      <c r="X83" t="s">
        <v>423</v>
      </c>
      <c r="Y83" s="2">
        <v>44112.39166666667</v>
      </c>
      <c r="Z83">
        <v>205.95</v>
      </c>
      <c r="AA83" s="2">
        <v>44112.57916666667</v>
      </c>
      <c r="AB83">
        <v>191.1</v>
      </c>
      <c r="AC83">
        <v>371.25</v>
      </c>
      <c r="AP83" t="str">
        <f t="shared" si="2"/>
        <v>2020</v>
      </c>
      <c r="AQ83" t="str">
        <f t="shared" si="3"/>
        <v>Aug</v>
      </c>
    </row>
    <row r="84" spans="1:43">
      <c r="A84" s="1">
        <v>44054</v>
      </c>
      <c r="B84" t="s">
        <v>0</v>
      </c>
      <c r="C84">
        <v>22195.75</v>
      </c>
      <c r="D84">
        <v>1071.25</v>
      </c>
      <c r="E84" t="s">
        <v>424</v>
      </c>
      <c r="F84" s="2">
        <v>44143.39166666667</v>
      </c>
      <c r="G84">
        <v>215.7</v>
      </c>
      <c r="H84" s="2">
        <v>44143.614583333336</v>
      </c>
      <c r="I84">
        <v>210.2</v>
      </c>
      <c r="J84">
        <v>137.5</v>
      </c>
      <c r="X84" t="s">
        <v>425</v>
      </c>
      <c r="Y84" s="2">
        <v>44143.39166666667</v>
      </c>
      <c r="Z84">
        <v>170.35</v>
      </c>
      <c r="AA84" s="2">
        <v>44143.472916666666</v>
      </c>
      <c r="AB84">
        <v>204</v>
      </c>
      <c r="AC84">
        <v>-841.25</v>
      </c>
      <c r="AD84" t="s">
        <v>425</v>
      </c>
      <c r="AE84" s="2">
        <v>44143.54583333333</v>
      </c>
      <c r="AF84">
        <v>177.45</v>
      </c>
      <c r="AG84" s="2">
        <v>44143.635416666664</v>
      </c>
      <c r="AH84">
        <v>106.45</v>
      </c>
      <c r="AI84">
        <v>1775</v>
      </c>
      <c r="AP84" t="str">
        <f t="shared" si="2"/>
        <v>2020</v>
      </c>
      <c r="AQ84" t="str">
        <f t="shared" si="3"/>
        <v>Aug</v>
      </c>
    </row>
    <row r="85" spans="1:43">
      <c r="A85" s="1">
        <v>44055</v>
      </c>
      <c r="B85" t="s">
        <v>3</v>
      </c>
      <c r="C85">
        <v>22068.15</v>
      </c>
      <c r="D85">
        <v>18.75</v>
      </c>
      <c r="E85" t="s">
        <v>426</v>
      </c>
      <c r="F85" s="2">
        <v>44173.39166666667</v>
      </c>
      <c r="G85">
        <v>174.7</v>
      </c>
      <c r="H85" s="2">
        <v>44173.48333333333</v>
      </c>
      <c r="I85">
        <v>261.3</v>
      </c>
      <c r="J85">
        <v>-2165</v>
      </c>
      <c r="X85" t="s">
        <v>425</v>
      </c>
      <c r="Y85" s="2">
        <v>44173.39166666667</v>
      </c>
      <c r="Z85">
        <v>165.05</v>
      </c>
      <c r="AA85" s="2">
        <v>44173.42083333333</v>
      </c>
      <c r="AB85">
        <v>130</v>
      </c>
      <c r="AC85">
        <v>876.25</v>
      </c>
      <c r="AD85" t="s">
        <v>425</v>
      </c>
      <c r="AE85" s="2">
        <v>44173.481249999997</v>
      </c>
      <c r="AF85">
        <v>103.25</v>
      </c>
      <c r="AG85" s="2">
        <v>44173.635416666664</v>
      </c>
      <c r="AH85">
        <v>50.95</v>
      </c>
      <c r="AI85">
        <v>1307.5</v>
      </c>
      <c r="AP85" t="str">
        <f t="shared" si="2"/>
        <v>2020</v>
      </c>
      <c r="AQ85" t="str">
        <f t="shared" si="3"/>
        <v>Aug</v>
      </c>
    </row>
    <row r="86" spans="1:43">
      <c r="A86" s="1">
        <v>44056</v>
      </c>
      <c r="B86" t="s">
        <v>6</v>
      </c>
      <c r="C86">
        <v>22382.85</v>
      </c>
      <c r="D86">
        <v>697.5</v>
      </c>
      <c r="E86" t="s">
        <v>424</v>
      </c>
      <c r="F86" t="s">
        <v>427</v>
      </c>
      <c r="G86">
        <v>164.6</v>
      </c>
      <c r="H86" t="s">
        <v>428</v>
      </c>
      <c r="I86">
        <v>0.3</v>
      </c>
      <c r="J86">
        <v>4107.5</v>
      </c>
      <c r="X86" t="s">
        <v>429</v>
      </c>
      <c r="Y86" t="s">
        <v>427</v>
      </c>
      <c r="Z86">
        <v>116.2</v>
      </c>
      <c r="AA86" t="s">
        <v>430</v>
      </c>
      <c r="AB86">
        <v>225.8</v>
      </c>
      <c r="AC86">
        <v>-2740</v>
      </c>
      <c r="AD86" t="s">
        <v>429</v>
      </c>
      <c r="AE86" t="s">
        <v>431</v>
      </c>
      <c r="AF86">
        <v>177.9</v>
      </c>
      <c r="AG86" t="s">
        <v>432</v>
      </c>
      <c r="AH86">
        <v>204.7</v>
      </c>
      <c r="AI86">
        <v>-670</v>
      </c>
      <c r="AP86" t="str">
        <f t="shared" si="2"/>
        <v>2020</v>
      </c>
      <c r="AQ86" t="str">
        <f t="shared" si="3"/>
        <v>Aug</v>
      </c>
    </row>
    <row r="87" spans="1:43">
      <c r="A87" s="1">
        <v>44057</v>
      </c>
      <c r="B87" t="s">
        <v>9</v>
      </c>
      <c r="C87">
        <v>22266.7</v>
      </c>
      <c r="D87">
        <v>2813.75</v>
      </c>
      <c r="E87" t="s">
        <v>433</v>
      </c>
      <c r="F87" t="s">
        <v>434</v>
      </c>
      <c r="G87">
        <v>202</v>
      </c>
      <c r="H87" t="s">
        <v>435</v>
      </c>
      <c r="I87">
        <v>74.45</v>
      </c>
      <c r="J87">
        <v>3188.75</v>
      </c>
      <c r="X87" t="s">
        <v>436</v>
      </c>
      <c r="Y87" t="s">
        <v>434</v>
      </c>
      <c r="Z87">
        <v>197</v>
      </c>
      <c r="AA87" t="s">
        <v>437</v>
      </c>
      <c r="AB87">
        <v>212</v>
      </c>
      <c r="AC87">
        <v>-375</v>
      </c>
      <c r="AP87" t="str">
        <f t="shared" si="2"/>
        <v>2020</v>
      </c>
      <c r="AQ87" t="str">
        <f t="shared" si="3"/>
        <v>Aug</v>
      </c>
    </row>
    <row r="88" spans="1:43">
      <c r="A88" s="1">
        <v>44060</v>
      </c>
      <c r="B88" t="s">
        <v>12</v>
      </c>
      <c r="C88">
        <v>21748.65</v>
      </c>
      <c r="D88">
        <v>272.5</v>
      </c>
      <c r="E88" t="s">
        <v>438</v>
      </c>
      <c r="F88" t="s">
        <v>439</v>
      </c>
      <c r="G88">
        <v>175.6</v>
      </c>
      <c r="H88" t="s">
        <v>440</v>
      </c>
      <c r="I88">
        <v>154.55000000000001</v>
      </c>
      <c r="J88">
        <v>526.25</v>
      </c>
      <c r="X88" t="s">
        <v>441</v>
      </c>
      <c r="Y88" t="s">
        <v>439</v>
      </c>
      <c r="Z88">
        <v>183.3</v>
      </c>
      <c r="AA88" t="s">
        <v>442</v>
      </c>
      <c r="AB88">
        <v>193.45</v>
      </c>
      <c r="AC88">
        <v>-253.75</v>
      </c>
      <c r="AP88" t="str">
        <f t="shared" si="2"/>
        <v>2020</v>
      </c>
      <c r="AQ88" t="str">
        <f t="shared" si="3"/>
        <v>Aug</v>
      </c>
    </row>
    <row r="89" spans="1:43">
      <c r="A89" s="1">
        <v>44061</v>
      </c>
      <c r="B89" t="s">
        <v>0</v>
      </c>
      <c r="C89">
        <v>21772.1</v>
      </c>
      <c r="D89">
        <v>2960</v>
      </c>
      <c r="E89" t="s">
        <v>443</v>
      </c>
      <c r="F89" t="s">
        <v>444</v>
      </c>
      <c r="G89">
        <v>185.8</v>
      </c>
      <c r="H89" t="s">
        <v>445</v>
      </c>
      <c r="I89">
        <v>188</v>
      </c>
      <c r="J89">
        <v>-55</v>
      </c>
      <c r="X89" t="s">
        <v>446</v>
      </c>
      <c r="Y89" t="s">
        <v>444</v>
      </c>
      <c r="Z89">
        <v>173.65</v>
      </c>
      <c r="AA89" t="s">
        <v>447</v>
      </c>
      <c r="AB89">
        <v>53.05</v>
      </c>
      <c r="AC89">
        <v>3015</v>
      </c>
      <c r="AP89" t="str">
        <f t="shared" si="2"/>
        <v>2020</v>
      </c>
      <c r="AQ89" t="str">
        <f t="shared" si="3"/>
        <v>Aug</v>
      </c>
    </row>
    <row r="90" spans="1:43">
      <c r="A90" s="1">
        <v>44062</v>
      </c>
      <c r="B90" t="s">
        <v>3</v>
      </c>
      <c r="C90">
        <v>22360</v>
      </c>
      <c r="D90">
        <v>28.75</v>
      </c>
      <c r="E90" t="s">
        <v>448</v>
      </c>
      <c r="F90" t="s">
        <v>449</v>
      </c>
      <c r="G90">
        <v>156.44999999999999</v>
      </c>
      <c r="H90" t="s">
        <v>450</v>
      </c>
      <c r="I90">
        <v>181.2</v>
      </c>
      <c r="J90">
        <v>-618.75</v>
      </c>
      <c r="K90" t="s">
        <v>448</v>
      </c>
      <c r="L90" t="s">
        <v>451</v>
      </c>
      <c r="M90">
        <v>149.69999999999999</v>
      </c>
      <c r="N90" t="s">
        <v>452</v>
      </c>
      <c r="O90">
        <v>179.8</v>
      </c>
      <c r="P90">
        <v>-752.5</v>
      </c>
      <c r="Q90" t="s">
        <v>448</v>
      </c>
      <c r="R90" t="s">
        <v>453</v>
      </c>
      <c r="S90">
        <v>147.25</v>
      </c>
      <c r="T90" t="s">
        <v>454</v>
      </c>
      <c r="U90">
        <v>94.7</v>
      </c>
      <c r="V90">
        <v>1313.75</v>
      </c>
      <c r="X90" t="s">
        <v>455</v>
      </c>
      <c r="Y90" t="s">
        <v>449</v>
      </c>
      <c r="Z90">
        <v>161.6</v>
      </c>
      <c r="AA90" t="s">
        <v>456</v>
      </c>
      <c r="AB90">
        <v>158.15</v>
      </c>
      <c r="AC90">
        <v>86.25</v>
      </c>
      <c r="AP90" t="str">
        <f t="shared" si="2"/>
        <v>2020</v>
      </c>
      <c r="AQ90" t="str">
        <f t="shared" si="3"/>
        <v>Aug</v>
      </c>
    </row>
    <row r="91" spans="1:43">
      <c r="A91" s="1">
        <v>44063</v>
      </c>
      <c r="B91" t="s">
        <v>6</v>
      </c>
      <c r="C91">
        <v>21971.5</v>
      </c>
      <c r="D91">
        <v>2142.5</v>
      </c>
      <c r="E91" t="s">
        <v>443</v>
      </c>
      <c r="F91" t="s">
        <v>457</v>
      </c>
      <c r="G91">
        <v>146.69999999999999</v>
      </c>
      <c r="H91" t="s">
        <v>458</v>
      </c>
      <c r="I91">
        <v>83</v>
      </c>
      <c r="J91">
        <v>1592.5</v>
      </c>
      <c r="X91" t="s">
        <v>436</v>
      </c>
      <c r="Y91" t="s">
        <v>457</v>
      </c>
      <c r="Z91">
        <v>125.2</v>
      </c>
      <c r="AA91" t="s">
        <v>459</v>
      </c>
      <c r="AB91">
        <v>114.95</v>
      </c>
      <c r="AC91">
        <v>256.25</v>
      </c>
      <c r="AD91" t="s">
        <v>436</v>
      </c>
      <c r="AE91" t="s">
        <v>460</v>
      </c>
      <c r="AF91">
        <v>95.1</v>
      </c>
      <c r="AG91" t="s">
        <v>461</v>
      </c>
      <c r="AH91">
        <v>117.15</v>
      </c>
      <c r="AI91">
        <v>-551.25</v>
      </c>
      <c r="AJ91" t="s">
        <v>436</v>
      </c>
      <c r="AK91" t="s">
        <v>462</v>
      </c>
      <c r="AL91">
        <v>42.1</v>
      </c>
      <c r="AM91" t="s">
        <v>463</v>
      </c>
      <c r="AN91">
        <v>8.3000000000000007</v>
      </c>
      <c r="AO91">
        <v>845</v>
      </c>
      <c r="AP91" t="str">
        <f t="shared" si="2"/>
        <v>2020</v>
      </c>
      <c r="AQ91" t="str">
        <f t="shared" si="3"/>
        <v>Aug</v>
      </c>
    </row>
    <row r="92" spans="1:43">
      <c r="A92" s="1">
        <v>44064</v>
      </c>
      <c r="B92" t="s">
        <v>9</v>
      </c>
      <c r="C92">
        <v>22257.4</v>
      </c>
      <c r="D92">
        <v>785</v>
      </c>
      <c r="E92" t="s">
        <v>464</v>
      </c>
      <c r="F92" t="s">
        <v>465</v>
      </c>
      <c r="G92">
        <v>182</v>
      </c>
      <c r="H92" t="s">
        <v>466</v>
      </c>
      <c r="I92">
        <v>192.7</v>
      </c>
      <c r="J92">
        <v>-267.5</v>
      </c>
      <c r="K92" t="s">
        <v>464</v>
      </c>
      <c r="L92" t="s">
        <v>467</v>
      </c>
      <c r="M92">
        <v>181.15</v>
      </c>
      <c r="N92" t="s">
        <v>468</v>
      </c>
      <c r="O92">
        <v>178.55</v>
      </c>
      <c r="P92">
        <v>65</v>
      </c>
      <c r="X92" t="s">
        <v>469</v>
      </c>
      <c r="Y92" t="s">
        <v>465</v>
      </c>
      <c r="Z92">
        <v>204.1</v>
      </c>
      <c r="AA92" t="s">
        <v>468</v>
      </c>
      <c r="AB92">
        <v>164.6</v>
      </c>
      <c r="AC92">
        <v>987.5</v>
      </c>
      <c r="AP92" t="str">
        <f t="shared" si="2"/>
        <v>2020</v>
      </c>
      <c r="AQ92" t="str">
        <f t="shared" si="3"/>
        <v>Aug</v>
      </c>
    </row>
    <row r="93" spans="1:43">
      <c r="A93" s="1">
        <v>44067</v>
      </c>
      <c r="B93" t="s">
        <v>12</v>
      </c>
      <c r="C93">
        <v>22609.8</v>
      </c>
      <c r="D93">
        <v>1661.25</v>
      </c>
      <c r="E93" t="s">
        <v>470</v>
      </c>
      <c r="F93" t="s">
        <v>471</v>
      </c>
      <c r="G93">
        <v>113.75</v>
      </c>
      <c r="H93" t="s">
        <v>472</v>
      </c>
      <c r="I93">
        <v>110.7</v>
      </c>
      <c r="J93">
        <v>76.25</v>
      </c>
      <c r="X93" t="s">
        <v>473</v>
      </c>
      <c r="Y93" t="s">
        <v>471</v>
      </c>
      <c r="Z93">
        <v>163.19999999999999</v>
      </c>
      <c r="AA93" t="s">
        <v>474</v>
      </c>
      <c r="AB93">
        <v>99.8</v>
      </c>
      <c r="AC93">
        <v>1585</v>
      </c>
      <c r="AP93" t="str">
        <f t="shared" si="2"/>
        <v>2020</v>
      </c>
      <c r="AQ93" t="str">
        <f t="shared" si="3"/>
        <v>Aug</v>
      </c>
    </row>
    <row r="94" spans="1:43">
      <c r="A94" s="1">
        <v>44068</v>
      </c>
      <c r="B94" t="s">
        <v>0</v>
      </c>
      <c r="C94">
        <v>23062.15</v>
      </c>
      <c r="D94">
        <v>-635</v>
      </c>
      <c r="E94" t="s">
        <v>475</v>
      </c>
      <c r="F94" t="s">
        <v>476</v>
      </c>
      <c r="G94">
        <v>163.75</v>
      </c>
      <c r="H94" t="s">
        <v>477</v>
      </c>
      <c r="I94">
        <v>167.9</v>
      </c>
      <c r="J94">
        <v>-103.75</v>
      </c>
      <c r="K94" t="s">
        <v>475</v>
      </c>
      <c r="L94" t="s">
        <v>478</v>
      </c>
      <c r="M94">
        <v>155.55000000000001</v>
      </c>
      <c r="N94" t="s">
        <v>479</v>
      </c>
      <c r="O94">
        <v>166.05</v>
      </c>
      <c r="P94">
        <v>-262.5</v>
      </c>
      <c r="Q94" t="s">
        <v>475</v>
      </c>
      <c r="R94" t="s">
        <v>480</v>
      </c>
      <c r="S94">
        <v>139.65</v>
      </c>
      <c r="T94" t="s">
        <v>481</v>
      </c>
      <c r="U94">
        <v>138.94999999999999</v>
      </c>
      <c r="V94">
        <v>17.5</v>
      </c>
      <c r="X94" t="s">
        <v>482</v>
      </c>
      <c r="Y94" t="s">
        <v>476</v>
      </c>
      <c r="Z94">
        <v>166.5</v>
      </c>
      <c r="AA94" t="s">
        <v>483</v>
      </c>
      <c r="AB94">
        <v>170.8</v>
      </c>
      <c r="AC94">
        <v>-107.5</v>
      </c>
      <c r="AD94" t="s">
        <v>482</v>
      </c>
      <c r="AE94" t="s">
        <v>484</v>
      </c>
      <c r="AF94">
        <v>161</v>
      </c>
      <c r="AG94" t="s">
        <v>485</v>
      </c>
      <c r="AH94">
        <v>168.15</v>
      </c>
      <c r="AI94">
        <v>-178.75</v>
      </c>
      <c r="AP94" t="str">
        <f t="shared" si="2"/>
        <v>2020</v>
      </c>
      <c r="AQ94" t="str">
        <f t="shared" si="3"/>
        <v>Aug</v>
      </c>
    </row>
    <row r="95" spans="1:43">
      <c r="A95" s="1">
        <v>44069</v>
      </c>
      <c r="B95" t="s">
        <v>3</v>
      </c>
      <c r="C95">
        <v>23262.75</v>
      </c>
      <c r="D95">
        <v>1900</v>
      </c>
      <c r="E95" t="s">
        <v>486</v>
      </c>
      <c r="F95" t="s">
        <v>487</v>
      </c>
      <c r="G95">
        <v>152.55000000000001</v>
      </c>
      <c r="H95" t="s">
        <v>488</v>
      </c>
      <c r="I95">
        <v>157.19999999999999</v>
      </c>
      <c r="J95">
        <v>-116.25</v>
      </c>
      <c r="K95" t="s">
        <v>486</v>
      </c>
      <c r="L95" t="s">
        <v>489</v>
      </c>
      <c r="M95">
        <v>144.55000000000001</v>
      </c>
      <c r="N95" t="s">
        <v>490</v>
      </c>
      <c r="O95">
        <v>175.9</v>
      </c>
      <c r="P95">
        <v>-783.75</v>
      </c>
      <c r="Q95" t="s">
        <v>486</v>
      </c>
      <c r="R95" t="s">
        <v>491</v>
      </c>
      <c r="S95">
        <v>148.44999999999999</v>
      </c>
      <c r="T95" t="s">
        <v>492</v>
      </c>
      <c r="U95">
        <v>152.94999999999999</v>
      </c>
      <c r="V95">
        <v>-112.5</v>
      </c>
      <c r="X95" t="s">
        <v>493</v>
      </c>
      <c r="Y95" t="s">
        <v>487</v>
      </c>
      <c r="Z95">
        <v>191.15</v>
      </c>
      <c r="AA95" t="s">
        <v>494</v>
      </c>
      <c r="AB95">
        <v>74.650000000000006</v>
      </c>
      <c r="AC95">
        <v>2912.5</v>
      </c>
      <c r="AP95" t="str">
        <f t="shared" si="2"/>
        <v>2020</v>
      </c>
      <c r="AQ95" t="str">
        <f t="shared" si="3"/>
        <v>Aug</v>
      </c>
    </row>
    <row r="96" spans="1:43">
      <c r="A96" s="1">
        <v>44070</v>
      </c>
      <c r="B96" t="s">
        <v>6</v>
      </c>
      <c r="C96">
        <v>23623.4</v>
      </c>
      <c r="D96">
        <v>552.5</v>
      </c>
      <c r="E96" t="s">
        <v>495</v>
      </c>
      <c r="F96" t="s">
        <v>496</v>
      </c>
      <c r="G96">
        <v>117.4</v>
      </c>
      <c r="H96" t="s">
        <v>497</v>
      </c>
      <c r="I96">
        <v>106.7</v>
      </c>
      <c r="J96">
        <v>267.5</v>
      </c>
      <c r="K96" t="s">
        <v>495</v>
      </c>
      <c r="L96" t="s">
        <v>498</v>
      </c>
      <c r="M96">
        <v>60.95</v>
      </c>
      <c r="N96" t="s">
        <v>499</v>
      </c>
      <c r="O96">
        <v>77.45</v>
      </c>
      <c r="P96">
        <v>-412.5</v>
      </c>
      <c r="X96" t="s">
        <v>500</v>
      </c>
      <c r="Y96" t="s">
        <v>496</v>
      </c>
      <c r="Z96">
        <v>143.85</v>
      </c>
      <c r="AA96" t="s">
        <v>501</v>
      </c>
      <c r="AB96">
        <v>115.95</v>
      </c>
      <c r="AC96">
        <v>697.5</v>
      </c>
      <c r="AP96" t="str">
        <f t="shared" si="2"/>
        <v>2020</v>
      </c>
      <c r="AQ96" t="str">
        <f t="shared" si="3"/>
        <v>Aug</v>
      </c>
    </row>
    <row r="97" spans="1:43">
      <c r="A97" s="1">
        <v>44071</v>
      </c>
      <c r="B97" t="s">
        <v>9</v>
      </c>
      <c r="C97">
        <v>23842.400000000001</v>
      </c>
      <c r="D97">
        <v>2317.5</v>
      </c>
      <c r="E97" t="s">
        <v>502</v>
      </c>
      <c r="F97" t="s">
        <v>503</v>
      </c>
      <c r="G97">
        <v>183.75</v>
      </c>
      <c r="H97" t="s">
        <v>504</v>
      </c>
      <c r="I97">
        <v>230.1</v>
      </c>
      <c r="J97">
        <v>-1158.75</v>
      </c>
      <c r="X97" t="s">
        <v>505</v>
      </c>
      <c r="Y97" t="s">
        <v>503</v>
      </c>
      <c r="Z97">
        <v>240.35</v>
      </c>
      <c r="AA97" t="s">
        <v>506</v>
      </c>
      <c r="AB97">
        <v>101.3</v>
      </c>
      <c r="AC97">
        <v>3476.25</v>
      </c>
      <c r="AP97" t="str">
        <f t="shared" si="2"/>
        <v>2020</v>
      </c>
      <c r="AQ97" t="str">
        <f t="shared" si="3"/>
        <v>Aug</v>
      </c>
    </row>
    <row r="98" spans="1:43">
      <c r="A98" s="1">
        <v>44074</v>
      </c>
      <c r="B98" t="s">
        <v>12</v>
      </c>
      <c r="C98">
        <v>25058.65</v>
      </c>
      <c r="D98">
        <v>-1093.75</v>
      </c>
      <c r="E98" t="s">
        <v>507</v>
      </c>
      <c r="F98" t="s">
        <v>508</v>
      </c>
      <c r="G98">
        <v>338.65</v>
      </c>
      <c r="H98" t="s">
        <v>509</v>
      </c>
      <c r="I98">
        <v>80.099999999999994</v>
      </c>
      <c r="J98">
        <v>6463.75</v>
      </c>
      <c r="X98" t="s">
        <v>510</v>
      </c>
      <c r="Y98" t="s">
        <v>508</v>
      </c>
      <c r="Z98">
        <v>288.8</v>
      </c>
      <c r="AA98" t="s">
        <v>511</v>
      </c>
      <c r="AB98">
        <v>591.1</v>
      </c>
      <c r="AC98">
        <v>-7557.5</v>
      </c>
      <c r="AP98" t="str">
        <f t="shared" si="2"/>
        <v>2020</v>
      </c>
      <c r="AQ98" t="str">
        <f t="shared" si="3"/>
        <v>Aug</v>
      </c>
    </row>
    <row r="99" spans="1:43">
      <c r="A99" s="1">
        <v>44075</v>
      </c>
      <c r="B99" t="s">
        <v>0</v>
      </c>
      <c r="C99">
        <v>23917.25</v>
      </c>
      <c r="D99">
        <v>-1997.5</v>
      </c>
      <c r="E99" t="s">
        <v>502</v>
      </c>
      <c r="F99" s="2">
        <v>43839.39166666667</v>
      </c>
      <c r="G99">
        <v>363.35</v>
      </c>
      <c r="H99" s="2">
        <v>43839.556250000001</v>
      </c>
      <c r="I99">
        <v>353.7</v>
      </c>
      <c r="J99">
        <v>241.25</v>
      </c>
      <c r="K99" t="s">
        <v>502</v>
      </c>
      <c r="L99" s="2">
        <v>43839.558333333334</v>
      </c>
      <c r="M99">
        <v>320.60000000000002</v>
      </c>
      <c r="N99" t="s">
        <v>259</v>
      </c>
      <c r="O99">
        <v>0</v>
      </c>
      <c r="P99">
        <v>8015</v>
      </c>
      <c r="X99" t="s">
        <v>512</v>
      </c>
      <c r="Y99" s="2">
        <v>43839.39166666667</v>
      </c>
      <c r="Z99">
        <v>402.05</v>
      </c>
      <c r="AA99" s="2">
        <v>43839.466666666667</v>
      </c>
      <c r="AB99">
        <v>520.5</v>
      </c>
      <c r="AC99">
        <v>-2961.25</v>
      </c>
      <c r="AD99" t="s">
        <v>512</v>
      </c>
      <c r="AE99" s="2">
        <v>43839.477083333331</v>
      </c>
      <c r="AF99">
        <v>494.75</v>
      </c>
      <c r="AG99" s="2">
        <v>43839.48333333333</v>
      </c>
      <c r="AH99">
        <v>491.9</v>
      </c>
      <c r="AI99">
        <v>71.25</v>
      </c>
      <c r="AJ99" t="s">
        <v>512</v>
      </c>
      <c r="AK99" s="2">
        <v>43839.48333333333</v>
      </c>
      <c r="AL99">
        <v>491.9</v>
      </c>
      <c r="AM99" s="2">
        <v>43839.487500000003</v>
      </c>
      <c r="AN99">
        <v>465.85</v>
      </c>
      <c r="AO99">
        <v>651.25</v>
      </c>
      <c r="AP99" t="str">
        <f t="shared" si="2"/>
        <v>2020</v>
      </c>
      <c r="AQ99" t="str">
        <f t="shared" si="3"/>
        <v>Sep</v>
      </c>
    </row>
    <row r="100" spans="1:43">
      <c r="A100" s="1">
        <v>44076</v>
      </c>
      <c r="B100" t="s">
        <v>3</v>
      </c>
      <c r="C100">
        <v>23672.3</v>
      </c>
      <c r="D100">
        <v>1387.5</v>
      </c>
      <c r="E100" t="s">
        <v>513</v>
      </c>
      <c r="F100" s="2">
        <v>43870.39166666667</v>
      </c>
      <c r="G100">
        <v>288.55</v>
      </c>
      <c r="H100" s="2">
        <v>43870.470833333333</v>
      </c>
      <c r="I100">
        <v>259.55</v>
      </c>
      <c r="J100">
        <v>725</v>
      </c>
      <c r="K100" t="s">
        <v>513</v>
      </c>
      <c r="L100" s="2">
        <v>43870.518750000003</v>
      </c>
      <c r="M100">
        <v>197.3</v>
      </c>
      <c r="N100" s="2">
        <v>43870.57708333333</v>
      </c>
      <c r="O100">
        <v>208.4</v>
      </c>
      <c r="P100">
        <v>-277.5</v>
      </c>
      <c r="X100" t="s">
        <v>505</v>
      </c>
      <c r="Y100" s="2">
        <v>43870.39166666667</v>
      </c>
      <c r="Z100">
        <v>262.60000000000002</v>
      </c>
      <c r="AA100" s="2">
        <v>43870.427083333336</v>
      </c>
      <c r="AB100">
        <v>266</v>
      </c>
      <c r="AC100">
        <v>-85</v>
      </c>
      <c r="AD100" t="s">
        <v>505</v>
      </c>
      <c r="AE100" s="2">
        <v>43870.489583333336</v>
      </c>
      <c r="AF100">
        <v>209.45</v>
      </c>
      <c r="AG100" s="2">
        <v>43870.497916666667</v>
      </c>
      <c r="AH100">
        <v>232.6</v>
      </c>
      <c r="AI100">
        <v>-578.75</v>
      </c>
      <c r="AJ100" t="s">
        <v>505</v>
      </c>
      <c r="AK100" s="2">
        <v>43870.591666666667</v>
      </c>
      <c r="AL100">
        <v>159.6</v>
      </c>
      <c r="AM100" s="2">
        <v>43870.635416666664</v>
      </c>
      <c r="AN100">
        <v>95.45</v>
      </c>
      <c r="AO100">
        <v>1603.75</v>
      </c>
      <c r="AP100" t="str">
        <f t="shared" si="2"/>
        <v>2020</v>
      </c>
      <c r="AQ100" t="str">
        <f t="shared" si="3"/>
        <v>Sep</v>
      </c>
    </row>
    <row r="101" spans="1:43">
      <c r="A101" s="1">
        <v>44077</v>
      </c>
      <c r="B101" t="s">
        <v>6</v>
      </c>
      <c r="C101">
        <v>23847.95</v>
      </c>
      <c r="D101">
        <v>2093.75</v>
      </c>
      <c r="E101" t="s">
        <v>514</v>
      </c>
      <c r="F101" s="2">
        <v>43899.39166666667</v>
      </c>
      <c r="G101">
        <v>149.85</v>
      </c>
      <c r="H101" s="2">
        <v>43899.433333333334</v>
      </c>
      <c r="I101">
        <v>114.05</v>
      </c>
      <c r="J101">
        <v>895</v>
      </c>
      <c r="K101" t="s">
        <v>514</v>
      </c>
      <c r="L101" s="2">
        <v>43899.479166666664</v>
      </c>
      <c r="M101">
        <v>75.25</v>
      </c>
      <c r="N101" s="2">
        <v>43899.635416666664</v>
      </c>
      <c r="O101">
        <v>0.35</v>
      </c>
      <c r="P101">
        <v>1872.5</v>
      </c>
      <c r="X101" t="s">
        <v>515</v>
      </c>
      <c r="Y101" s="2">
        <v>43899.39166666667</v>
      </c>
      <c r="Z101">
        <v>138.30000000000001</v>
      </c>
      <c r="AA101" s="2">
        <v>43899.466666666667</v>
      </c>
      <c r="AB101">
        <v>165.25</v>
      </c>
      <c r="AC101">
        <v>-673.75</v>
      </c>
      <c r="AP101" t="str">
        <f t="shared" si="2"/>
        <v>2020</v>
      </c>
      <c r="AQ101" t="str">
        <f t="shared" si="3"/>
        <v>Sep</v>
      </c>
    </row>
    <row r="102" spans="1:43">
      <c r="A102" s="1">
        <v>44078</v>
      </c>
      <c r="B102" t="s">
        <v>9</v>
      </c>
      <c r="C102">
        <v>22948.9</v>
      </c>
      <c r="D102">
        <v>2012.5</v>
      </c>
      <c r="E102" t="s">
        <v>516</v>
      </c>
      <c r="F102" s="2">
        <v>43930.39166666667</v>
      </c>
      <c r="G102">
        <v>340.85</v>
      </c>
      <c r="H102" s="2">
        <v>43930.537499999999</v>
      </c>
      <c r="I102">
        <v>420.7</v>
      </c>
      <c r="J102">
        <v>-1996.25</v>
      </c>
      <c r="K102" t="s">
        <v>516</v>
      </c>
      <c r="L102" s="2">
        <v>43930.602083333331</v>
      </c>
      <c r="M102">
        <v>399.1</v>
      </c>
      <c r="N102" s="2">
        <v>43930.635416666664</v>
      </c>
      <c r="O102">
        <v>357.75</v>
      </c>
      <c r="P102">
        <v>1033.75</v>
      </c>
      <c r="X102" t="s">
        <v>517</v>
      </c>
      <c r="Y102" s="2">
        <v>43930.39166666667</v>
      </c>
      <c r="Z102">
        <v>381.65</v>
      </c>
      <c r="AA102" s="2">
        <v>43930.635416666664</v>
      </c>
      <c r="AB102">
        <v>262.64999999999998</v>
      </c>
      <c r="AC102">
        <v>2975</v>
      </c>
      <c r="AP102" t="str">
        <f t="shared" si="2"/>
        <v>2020</v>
      </c>
      <c r="AQ102" t="str">
        <f t="shared" si="3"/>
        <v>Sep</v>
      </c>
    </row>
    <row r="103" spans="1:43">
      <c r="A103" s="1">
        <v>44081</v>
      </c>
      <c r="B103" t="s">
        <v>12</v>
      </c>
      <c r="C103">
        <v>23007.15</v>
      </c>
      <c r="D103">
        <v>93.75</v>
      </c>
      <c r="E103" t="s">
        <v>518</v>
      </c>
      <c r="F103" s="2">
        <v>44021.39166666667</v>
      </c>
      <c r="G103">
        <v>228</v>
      </c>
      <c r="H103" s="2">
        <v>44021.591666666667</v>
      </c>
      <c r="I103">
        <v>223.95</v>
      </c>
      <c r="J103">
        <v>101.25</v>
      </c>
      <c r="K103" t="s">
        <v>518</v>
      </c>
      <c r="L103" s="2">
        <v>44021.602083333331</v>
      </c>
      <c r="M103">
        <v>198.75</v>
      </c>
      <c r="N103" s="2">
        <v>44021.629166666666</v>
      </c>
      <c r="O103">
        <v>163.5</v>
      </c>
      <c r="P103">
        <v>881.25</v>
      </c>
      <c r="X103" t="s">
        <v>519</v>
      </c>
      <c r="Y103" s="2">
        <v>44021.39166666667</v>
      </c>
      <c r="Z103">
        <v>290</v>
      </c>
      <c r="AA103" s="2">
        <v>44021.45</v>
      </c>
      <c r="AB103">
        <v>290.7</v>
      </c>
      <c r="AC103">
        <v>-17.5</v>
      </c>
      <c r="AD103" t="s">
        <v>519</v>
      </c>
      <c r="AE103" s="2">
        <v>44021.46875</v>
      </c>
      <c r="AF103">
        <v>251</v>
      </c>
      <c r="AG103" s="2">
        <v>44021.495833333334</v>
      </c>
      <c r="AH103">
        <v>267.60000000000002</v>
      </c>
      <c r="AI103">
        <v>-415</v>
      </c>
      <c r="AJ103" t="s">
        <v>519</v>
      </c>
      <c r="AK103" s="2">
        <v>44021.589583333334</v>
      </c>
      <c r="AL103">
        <v>251</v>
      </c>
      <c r="AM103" s="2">
        <v>44021.604166666664</v>
      </c>
      <c r="AN103">
        <v>269.25</v>
      </c>
      <c r="AO103">
        <v>-456.25</v>
      </c>
      <c r="AP103" t="str">
        <f t="shared" si="2"/>
        <v>2020</v>
      </c>
      <c r="AQ103" t="str">
        <f t="shared" si="3"/>
        <v>Sep</v>
      </c>
    </row>
    <row r="104" spans="1:43">
      <c r="A104" s="1">
        <v>44082</v>
      </c>
      <c r="B104" t="s">
        <v>0</v>
      </c>
      <c r="C104">
        <v>22893.9</v>
      </c>
      <c r="D104">
        <v>3647.5</v>
      </c>
      <c r="E104" t="s">
        <v>520</v>
      </c>
      <c r="F104" s="2">
        <v>44052.39166666667</v>
      </c>
      <c r="G104">
        <v>250.15</v>
      </c>
      <c r="H104" s="2">
        <v>44052.635416666664</v>
      </c>
      <c r="I104">
        <v>158.44999999999999</v>
      </c>
      <c r="J104">
        <v>2292.5</v>
      </c>
      <c r="X104" t="s">
        <v>517</v>
      </c>
      <c r="Y104" s="2">
        <v>44052.39166666667</v>
      </c>
      <c r="Z104">
        <v>223.65</v>
      </c>
      <c r="AA104" s="2">
        <v>44052.566666666666</v>
      </c>
      <c r="AB104">
        <v>169.45</v>
      </c>
      <c r="AC104">
        <v>1355</v>
      </c>
      <c r="AP104" t="str">
        <f t="shared" si="2"/>
        <v>2020</v>
      </c>
      <c r="AQ104" t="str">
        <f t="shared" si="3"/>
        <v>Sep</v>
      </c>
    </row>
    <row r="105" spans="1:43">
      <c r="A105" s="1">
        <v>44083</v>
      </c>
      <c r="B105" t="s">
        <v>3</v>
      </c>
      <c r="C105">
        <v>22509</v>
      </c>
      <c r="D105">
        <v>928.75</v>
      </c>
      <c r="E105" t="s">
        <v>521</v>
      </c>
      <c r="F105" s="2">
        <v>44083.39166666667</v>
      </c>
      <c r="G105">
        <v>172.4</v>
      </c>
      <c r="H105" s="2">
        <v>44083.635416666664</v>
      </c>
      <c r="I105">
        <v>75.45</v>
      </c>
      <c r="J105">
        <v>2423.75</v>
      </c>
      <c r="X105" t="s">
        <v>522</v>
      </c>
      <c r="Y105" s="2">
        <v>44083.39166666667</v>
      </c>
      <c r="Z105">
        <v>199.25</v>
      </c>
      <c r="AA105" s="2">
        <v>44083.410416666666</v>
      </c>
      <c r="AB105">
        <v>259.05</v>
      </c>
      <c r="AC105">
        <v>-1495</v>
      </c>
      <c r="AP105" t="str">
        <f t="shared" si="2"/>
        <v>2020</v>
      </c>
      <c r="AQ105" t="str">
        <f t="shared" si="3"/>
        <v>Sep</v>
      </c>
    </row>
    <row r="106" spans="1:43">
      <c r="A106" s="1">
        <v>44084</v>
      </c>
      <c r="B106" t="s">
        <v>6</v>
      </c>
      <c r="C106">
        <v>22503.5</v>
      </c>
      <c r="D106">
        <v>12.5</v>
      </c>
      <c r="E106" t="s">
        <v>523</v>
      </c>
      <c r="F106" s="2">
        <v>44113.39166666667</v>
      </c>
      <c r="G106">
        <v>96.4</v>
      </c>
      <c r="H106" s="2">
        <v>44113.45</v>
      </c>
      <c r="I106">
        <v>132.6</v>
      </c>
      <c r="J106">
        <v>-905</v>
      </c>
      <c r="K106" t="s">
        <v>523</v>
      </c>
      <c r="L106" s="2">
        <v>44113.543749999997</v>
      </c>
      <c r="M106">
        <v>59.6</v>
      </c>
      <c r="N106" s="2">
        <v>44113.635416666664</v>
      </c>
      <c r="O106">
        <v>3.45</v>
      </c>
      <c r="P106">
        <v>1403.75</v>
      </c>
      <c r="X106" t="s">
        <v>524</v>
      </c>
      <c r="Y106" s="2">
        <v>44113.39166666667</v>
      </c>
      <c r="Z106">
        <v>148.94999999999999</v>
      </c>
      <c r="AA106" s="2">
        <v>44113.552083333336</v>
      </c>
      <c r="AB106">
        <v>168.4</v>
      </c>
      <c r="AC106">
        <v>-486.25</v>
      </c>
      <c r="AP106" t="str">
        <f t="shared" si="2"/>
        <v>2020</v>
      </c>
      <c r="AQ106" t="str">
        <f t="shared" si="3"/>
        <v>Sep</v>
      </c>
    </row>
    <row r="107" spans="1:43">
      <c r="A107" s="1">
        <v>44085</v>
      </c>
      <c r="B107" t="s">
        <v>9</v>
      </c>
      <c r="C107">
        <v>22643.5</v>
      </c>
      <c r="D107">
        <v>-1876.25</v>
      </c>
      <c r="E107" t="s">
        <v>525</v>
      </c>
      <c r="F107" s="2">
        <v>44144.39166666667</v>
      </c>
      <c r="G107">
        <v>222.85</v>
      </c>
      <c r="H107" s="2">
        <v>44144.635416666664</v>
      </c>
      <c r="I107">
        <v>185.4</v>
      </c>
      <c r="J107">
        <v>936.25</v>
      </c>
      <c r="X107" t="s">
        <v>526</v>
      </c>
      <c r="Y107" s="2">
        <v>44144.39166666667</v>
      </c>
      <c r="Z107">
        <v>235</v>
      </c>
      <c r="AA107" s="2">
        <v>44144.439583333333</v>
      </c>
      <c r="AB107">
        <v>376.25</v>
      </c>
      <c r="AC107">
        <v>-3531.25</v>
      </c>
      <c r="AD107" t="s">
        <v>526</v>
      </c>
      <c r="AE107" s="2">
        <v>44144.45208333333</v>
      </c>
      <c r="AF107">
        <v>352</v>
      </c>
      <c r="AG107" s="2">
        <v>44144.481249999997</v>
      </c>
      <c r="AH107">
        <v>353</v>
      </c>
      <c r="AI107">
        <v>-25</v>
      </c>
      <c r="AJ107" t="s">
        <v>526</v>
      </c>
      <c r="AK107" s="2">
        <v>44144.622916666667</v>
      </c>
      <c r="AL107">
        <v>305.7</v>
      </c>
      <c r="AM107" s="2">
        <v>44144.635416666664</v>
      </c>
      <c r="AN107">
        <v>275.95</v>
      </c>
      <c r="AO107">
        <v>743.75</v>
      </c>
      <c r="AP107" t="str">
        <f t="shared" si="2"/>
        <v>2020</v>
      </c>
      <c r="AQ107" t="str">
        <f t="shared" si="3"/>
        <v>Sep</v>
      </c>
    </row>
    <row r="108" spans="1:43">
      <c r="A108" s="1">
        <v>44088</v>
      </c>
      <c r="B108" t="s">
        <v>12</v>
      </c>
      <c r="C108">
        <v>22688.65</v>
      </c>
      <c r="D108">
        <v>1163.75</v>
      </c>
      <c r="E108" t="s">
        <v>525</v>
      </c>
      <c r="F108" t="s">
        <v>527</v>
      </c>
      <c r="G108">
        <v>215.75</v>
      </c>
      <c r="H108" t="s">
        <v>528</v>
      </c>
      <c r="I108">
        <v>107.15</v>
      </c>
      <c r="J108">
        <v>2715</v>
      </c>
      <c r="X108" t="s">
        <v>526</v>
      </c>
      <c r="Y108" t="s">
        <v>527</v>
      </c>
      <c r="Z108">
        <v>158.80000000000001</v>
      </c>
      <c r="AA108" t="s">
        <v>529</v>
      </c>
      <c r="AB108">
        <v>220.85</v>
      </c>
      <c r="AC108">
        <v>-1551.25</v>
      </c>
      <c r="AP108" t="str">
        <f t="shared" si="2"/>
        <v>2020</v>
      </c>
      <c r="AQ108" t="str">
        <f t="shared" si="3"/>
        <v>Sep</v>
      </c>
    </row>
    <row r="109" spans="1:43">
      <c r="A109" s="1">
        <v>44089</v>
      </c>
      <c r="B109" t="s">
        <v>0</v>
      </c>
      <c r="C109">
        <v>22149.55</v>
      </c>
      <c r="D109">
        <v>-351.25</v>
      </c>
      <c r="E109" t="s">
        <v>530</v>
      </c>
      <c r="F109" t="s">
        <v>531</v>
      </c>
      <c r="G109">
        <v>243.4</v>
      </c>
      <c r="H109" t="s">
        <v>532</v>
      </c>
      <c r="I109">
        <v>356.2</v>
      </c>
      <c r="J109">
        <v>-2820</v>
      </c>
      <c r="X109" t="s">
        <v>533</v>
      </c>
      <c r="Y109" t="s">
        <v>531</v>
      </c>
      <c r="Z109">
        <v>228.95</v>
      </c>
      <c r="AA109" t="s">
        <v>534</v>
      </c>
      <c r="AB109">
        <v>238.3</v>
      </c>
      <c r="AC109">
        <v>-233.75</v>
      </c>
      <c r="AD109" t="s">
        <v>533</v>
      </c>
      <c r="AE109" t="s">
        <v>535</v>
      </c>
      <c r="AF109">
        <v>207</v>
      </c>
      <c r="AG109" t="s">
        <v>536</v>
      </c>
      <c r="AH109">
        <v>207.3</v>
      </c>
      <c r="AI109">
        <v>-7.5</v>
      </c>
      <c r="AJ109" t="s">
        <v>533</v>
      </c>
      <c r="AK109" t="s">
        <v>537</v>
      </c>
      <c r="AL109">
        <v>201.2</v>
      </c>
      <c r="AM109" t="s">
        <v>538</v>
      </c>
      <c r="AN109">
        <v>92.8</v>
      </c>
      <c r="AO109">
        <v>2710</v>
      </c>
      <c r="AP109" t="str">
        <f t="shared" si="2"/>
        <v>2020</v>
      </c>
      <c r="AQ109" t="str">
        <f t="shared" si="3"/>
        <v>Sep</v>
      </c>
    </row>
    <row r="110" spans="1:43">
      <c r="A110" s="1">
        <v>44090</v>
      </c>
      <c r="B110" t="s">
        <v>3</v>
      </c>
      <c r="C110">
        <v>22411.8</v>
      </c>
      <c r="D110">
        <v>1592.5</v>
      </c>
      <c r="E110" t="s">
        <v>539</v>
      </c>
      <c r="F110" t="s">
        <v>540</v>
      </c>
      <c r="G110">
        <v>182.5</v>
      </c>
      <c r="H110" t="s">
        <v>541</v>
      </c>
      <c r="I110">
        <v>204.25</v>
      </c>
      <c r="J110">
        <v>-543.75</v>
      </c>
      <c r="X110" t="s">
        <v>526</v>
      </c>
      <c r="Y110" t="s">
        <v>540</v>
      </c>
      <c r="Z110">
        <v>198.5</v>
      </c>
      <c r="AA110" t="s">
        <v>542</v>
      </c>
      <c r="AB110">
        <v>272</v>
      </c>
      <c r="AC110">
        <v>-1837.5</v>
      </c>
      <c r="AD110" t="s">
        <v>526</v>
      </c>
      <c r="AE110" t="s">
        <v>543</v>
      </c>
      <c r="AF110">
        <v>232.6</v>
      </c>
      <c r="AG110" t="s">
        <v>544</v>
      </c>
      <c r="AH110">
        <v>73.650000000000006</v>
      </c>
      <c r="AI110">
        <v>3973.75</v>
      </c>
      <c r="AP110" t="str">
        <f t="shared" si="2"/>
        <v>2020</v>
      </c>
      <c r="AQ110" t="str">
        <f t="shared" si="3"/>
        <v>Sep</v>
      </c>
    </row>
    <row r="111" spans="1:43">
      <c r="A111" s="1">
        <v>44091</v>
      </c>
      <c r="B111" t="s">
        <v>6</v>
      </c>
      <c r="C111">
        <v>22324.55</v>
      </c>
      <c r="D111">
        <v>3387.5</v>
      </c>
      <c r="E111" t="s">
        <v>530</v>
      </c>
      <c r="F111" t="s">
        <v>545</v>
      </c>
      <c r="G111">
        <v>126.35</v>
      </c>
      <c r="H111" t="s">
        <v>546</v>
      </c>
      <c r="I111">
        <v>191</v>
      </c>
      <c r="J111">
        <v>-1616.25</v>
      </c>
      <c r="K111" t="s">
        <v>530</v>
      </c>
      <c r="L111" t="s">
        <v>547</v>
      </c>
      <c r="M111">
        <v>160.65</v>
      </c>
      <c r="N111" t="s">
        <v>548</v>
      </c>
      <c r="O111">
        <v>28.85</v>
      </c>
      <c r="P111">
        <v>3295</v>
      </c>
      <c r="X111" t="s">
        <v>526</v>
      </c>
      <c r="Y111" t="s">
        <v>545</v>
      </c>
      <c r="Z111">
        <v>144.05000000000001</v>
      </c>
      <c r="AA111" t="s">
        <v>548</v>
      </c>
      <c r="AB111">
        <v>75.7</v>
      </c>
      <c r="AC111">
        <v>1708.75</v>
      </c>
      <c r="AP111" t="str">
        <f t="shared" si="2"/>
        <v>2020</v>
      </c>
      <c r="AQ111" t="str">
        <f t="shared" si="3"/>
        <v>Sep</v>
      </c>
    </row>
    <row r="112" spans="1:43">
      <c r="A112" s="1">
        <v>44092</v>
      </c>
      <c r="B112" t="s">
        <v>9</v>
      </c>
      <c r="C112">
        <v>22435.45</v>
      </c>
      <c r="D112">
        <v>1465</v>
      </c>
      <c r="E112" t="s">
        <v>549</v>
      </c>
      <c r="F112" t="s">
        <v>550</v>
      </c>
      <c r="G112">
        <v>253.7</v>
      </c>
      <c r="H112" t="s">
        <v>551</v>
      </c>
      <c r="I112">
        <v>220</v>
      </c>
      <c r="J112">
        <v>842.5</v>
      </c>
      <c r="K112" t="s">
        <v>549</v>
      </c>
      <c r="L112" t="s">
        <v>552</v>
      </c>
      <c r="M112">
        <v>206.75</v>
      </c>
      <c r="N112" t="s">
        <v>553</v>
      </c>
      <c r="O112">
        <v>140.80000000000001</v>
      </c>
      <c r="P112">
        <v>1648.75</v>
      </c>
      <c r="X112" t="s">
        <v>554</v>
      </c>
      <c r="Y112" t="s">
        <v>550</v>
      </c>
      <c r="Z112">
        <v>240.95</v>
      </c>
      <c r="AA112" t="s">
        <v>555</v>
      </c>
      <c r="AB112">
        <v>282</v>
      </c>
      <c r="AC112">
        <v>-1026.25</v>
      </c>
      <c r="AP112" t="str">
        <f t="shared" si="2"/>
        <v>2020</v>
      </c>
      <c r="AQ112" t="str">
        <f t="shared" si="3"/>
        <v>Sep</v>
      </c>
    </row>
    <row r="113" spans="1:43">
      <c r="A113" s="1">
        <v>44095</v>
      </c>
      <c r="B113" t="s">
        <v>12</v>
      </c>
      <c r="C113">
        <v>21988.45</v>
      </c>
      <c r="D113">
        <v>2785</v>
      </c>
      <c r="E113" t="s">
        <v>556</v>
      </c>
      <c r="F113" t="s">
        <v>557</v>
      </c>
      <c r="G113">
        <v>225.7</v>
      </c>
      <c r="H113" t="s">
        <v>558</v>
      </c>
      <c r="I113">
        <v>77.45</v>
      </c>
      <c r="J113">
        <v>3706.25</v>
      </c>
      <c r="X113" t="s">
        <v>559</v>
      </c>
      <c r="Y113" t="s">
        <v>557</v>
      </c>
      <c r="Z113">
        <v>193.05</v>
      </c>
      <c r="AA113" t="s">
        <v>560</v>
      </c>
      <c r="AB113">
        <v>229.9</v>
      </c>
      <c r="AC113">
        <v>-921.25</v>
      </c>
      <c r="AP113" t="str">
        <f t="shared" si="2"/>
        <v>2020</v>
      </c>
      <c r="AQ113" t="str">
        <f t="shared" si="3"/>
        <v>Sep</v>
      </c>
    </row>
    <row r="114" spans="1:43">
      <c r="A114" s="1">
        <v>44096</v>
      </c>
      <c r="B114" t="s">
        <v>0</v>
      </c>
      <c r="C114">
        <v>21292.55</v>
      </c>
      <c r="D114">
        <v>2218.75</v>
      </c>
      <c r="E114" t="s">
        <v>561</v>
      </c>
      <c r="F114" t="s">
        <v>562</v>
      </c>
      <c r="G114">
        <v>261.75</v>
      </c>
      <c r="H114" t="s">
        <v>563</v>
      </c>
      <c r="I114">
        <v>146.94999999999999</v>
      </c>
      <c r="J114">
        <v>2870</v>
      </c>
      <c r="X114" t="s">
        <v>564</v>
      </c>
      <c r="Y114" t="s">
        <v>562</v>
      </c>
      <c r="Z114">
        <v>215.05</v>
      </c>
      <c r="AA114" t="s">
        <v>565</v>
      </c>
      <c r="AB114">
        <v>241.1</v>
      </c>
      <c r="AC114">
        <v>-651.25</v>
      </c>
      <c r="AP114" t="str">
        <f t="shared" si="2"/>
        <v>2020</v>
      </c>
      <c r="AQ114" t="str">
        <f t="shared" si="3"/>
        <v>Sep</v>
      </c>
    </row>
    <row r="115" spans="1:43">
      <c r="A115" s="1">
        <v>44097</v>
      </c>
      <c r="B115" t="s">
        <v>3</v>
      </c>
      <c r="C115">
        <v>21255.35</v>
      </c>
      <c r="D115">
        <v>-728.75</v>
      </c>
      <c r="E115" t="s">
        <v>566</v>
      </c>
      <c r="F115" t="s">
        <v>567</v>
      </c>
      <c r="G115">
        <v>187.4</v>
      </c>
      <c r="H115" t="s">
        <v>568</v>
      </c>
      <c r="I115">
        <v>176.8</v>
      </c>
      <c r="J115">
        <v>265</v>
      </c>
      <c r="K115" t="s">
        <v>566</v>
      </c>
      <c r="L115" t="s">
        <v>569</v>
      </c>
      <c r="M115">
        <v>165</v>
      </c>
      <c r="N115" t="s">
        <v>570</v>
      </c>
      <c r="O115">
        <v>180.25</v>
      </c>
      <c r="P115">
        <v>-381.25</v>
      </c>
      <c r="Q115" t="s">
        <v>566</v>
      </c>
      <c r="R115" t="s">
        <v>571</v>
      </c>
      <c r="S115">
        <v>152.44999999999999</v>
      </c>
      <c r="T115" t="s">
        <v>572</v>
      </c>
      <c r="U115">
        <v>118.6</v>
      </c>
      <c r="V115">
        <v>846.25</v>
      </c>
      <c r="X115" t="s">
        <v>573</v>
      </c>
      <c r="Y115" t="s">
        <v>567</v>
      </c>
      <c r="Z115">
        <v>169.7</v>
      </c>
      <c r="AA115" t="s">
        <v>574</v>
      </c>
      <c r="AB115">
        <v>220.85</v>
      </c>
      <c r="AC115">
        <v>-1278.75</v>
      </c>
      <c r="AD115" t="s">
        <v>573</v>
      </c>
      <c r="AE115" t="s">
        <v>575</v>
      </c>
      <c r="AF115">
        <v>203.55</v>
      </c>
      <c r="AG115" t="s">
        <v>576</v>
      </c>
      <c r="AH115">
        <v>210.75</v>
      </c>
      <c r="AI115">
        <v>-180</v>
      </c>
      <c r="AP115" t="str">
        <f t="shared" si="2"/>
        <v>2020</v>
      </c>
      <c r="AQ115" t="str">
        <f t="shared" si="3"/>
        <v>Sep</v>
      </c>
    </row>
    <row r="116" spans="1:43">
      <c r="A116" s="1">
        <v>44098</v>
      </c>
      <c r="B116" t="s">
        <v>6</v>
      </c>
      <c r="C116">
        <v>20857.150000000001</v>
      </c>
      <c r="D116">
        <v>3690</v>
      </c>
      <c r="E116" t="s">
        <v>577</v>
      </c>
      <c r="F116" t="s">
        <v>578</v>
      </c>
      <c r="G116">
        <v>148.75</v>
      </c>
      <c r="H116" t="s">
        <v>579</v>
      </c>
      <c r="I116">
        <v>0.3</v>
      </c>
      <c r="J116">
        <v>3711.25</v>
      </c>
      <c r="X116" t="s">
        <v>580</v>
      </c>
      <c r="Y116" t="s">
        <v>578</v>
      </c>
      <c r="Z116">
        <v>137.69999999999999</v>
      </c>
      <c r="AA116" t="s">
        <v>581</v>
      </c>
      <c r="AB116">
        <v>138.55000000000001</v>
      </c>
      <c r="AC116">
        <v>-21.25</v>
      </c>
      <c r="AP116" t="str">
        <f t="shared" si="2"/>
        <v>2020</v>
      </c>
      <c r="AQ116" t="str">
        <f t="shared" si="3"/>
        <v>Sep</v>
      </c>
    </row>
    <row r="117" spans="1:43">
      <c r="A117" s="1">
        <v>44099</v>
      </c>
      <c r="B117" t="s">
        <v>9</v>
      </c>
      <c r="C117">
        <v>20616.05</v>
      </c>
      <c r="D117">
        <v>3508.75</v>
      </c>
      <c r="E117" t="s">
        <v>582</v>
      </c>
      <c r="F117" t="s">
        <v>583</v>
      </c>
      <c r="G117">
        <v>273.8</v>
      </c>
      <c r="H117" t="s">
        <v>584</v>
      </c>
      <c r="I117">
        <v>237.75</v>
      </c>
      <c r="J117">
        <v>901.25</v>
      </c>
      <c r="K117" t="s">
        <v>582</v>
      </c>
      <c r="L117" t="s">
        <v>585</v>
      </c>
      <c r="M117">
        <v>223.05</v>
      </c>
      <c r="N117" t="s">
        <v>586</v>
      </c>
      <c r="O117">
        <v>240.05</v>
      </c>
      <c r="P117">
        <v>-425</v>
      </c>
      <c r="X117" t="s">
        <v>587</v>
      </c>
      <c r="Y117" t="s">
        <v>583</v>
      </c>
      <c r="Z117">
        <v>322.35000000000002</v>
      </c>
      <c r="AA117" t="s">
        <v>588</v>
      </c>
      <c r="AB117">
        <v>359.45</v>
      </c>
      <c r="AC117">
        <v>-927.5</v>
      </c>
      <c r="AD117" t="s">
        <v>587</v>
      </c>
      <c r="AE117" t="s">
        <v>589</v>
      </c>
      <c r="AF117">
        <v>339.5</v>
      </c>
      <c r="AG117" t="s">
        <v>590</v>
      </c>
      <c r="AH117">
        <v>348.9</v>
      </c>
      <c r="AI117">
        <v>-235</v>
      </c>
      <c r="AJ117" t="s">
        <v>587</v>
      </c>
      <c r="AK117" t="s">
        <v>591</v>
      </c>
      <c r="AL117">
        <v>327.8</v>
      </c>
      <c r="AM117" t="s">
        <v>592</v>
      </c>
      <c r="AN117">
        <v>160</v>
      </c>
      <c r="AO117">
        <v>4195</v>
      </c>
      <c r="AP117" t="str">
        <f t="shared" si="2"/>
        <v>2020</v>
      </c>
      <c r="AQ117" t="str">
        <f t="shared" si="3"/>
        <v>Sep</v>
      </c>
    </row>
    <row r="118" spans="1:43">
      <c r="A118" s="1">
        <v>44102</v>
      </c>
      <c r="B118" t="s">
        <v>12</v>
      </c>
      <c r="C118">
        <v>21193.35</v>
      </c>
      <c r="D118">
        <v>275</v>
      </c>
      <c r="E118" t="s">
        <v>593</v>
      </c>
      <c r="F118" t="s">
        <v>594</v>
      </c>
      <c r="G118">
        <v>211.9</v>
      </c>
      <c r="H118" t="s">
        <v>595</v>
      </c>
      <c r="I118">
        <v>347.65</v>
      </c>
      <c r="J118">
        <v>-3393.75</v>
      </c>
      <c r="X118" t="s">
        <v>596</v>
      </c>
      <c r="Y118" t="s">
        <v>594</v>
      </c>
      <c r="Z118">
        <v>203.75</v>
      </c>
      <c r="AA118" t="s">
        <v>597</v>
      </c>
      <c r="AB118">
        <v>57</v>
      </c>
      <c r="AC118">
        <v>3668.75</v>
      </c>
      <c r="AP118" t="str">
        <f t="shared" si="2"/>
        <v>2020</v>
      </c>
      <c r="AQ118" t="str">
        <f t="shared" si="3"/>
        <v>Sep</v>
      </c>
    </row>
    <row r="119" spans="1:43">
      <c r="A119" s="1">
        <v>44103</v>
      </c>
      <c r="B119" t="s">
        <v>0</v>
      </c>
      <c r="C119">
        <v>21749.85</v>
      </c>
      <c r="D119">
        <v>-3500</v>
      </c>
      <c r="E119" t="s">
        <v>598</v>
      </c>
      <c r="F119" t="s">
        <v>599</v>
      </c>
      <c r="G119">
        <v>-1</v>
      </c>
      <c r="H119" t="s">
        <v>600</v>
      </c>
      <c r="I119">
        <v>98.7</v>
      </c>
      <c r="J119">
        <v>-2492.5</v>
      </c>
      <c r="K119" t="s">
        <v>598</v>
      </c>
      <c r="L119" t="s">
        <v>601</v>
      </c>
      <c r="M119">
        <v>64</v>
      </c>
      <c r="N119" t="s">
        <v>602</v>
      </c>
      <c r="O119">
        <v>50.95</v>
      </c>
      <c r="P119">
        <v>326.25</v>
      </c>
      <c r="X119" t="s">
        <v>603</v>
      </c>
      <c r="Y119" t="s">
        <v>599</v>
      </c>
      <c r="Z119">
        <v>-1</v>
      </c>
      <c r="AA119" t="s">
        <v>604</v>
      </c>
      <c r="AB119">
        <v>356</v>
      </c>
      <c r="AC119">
        <v>-8925</v>
      </c>
      <c r="AD119" t="s">
        <v>603</v>
      </c>
      <c r="AE119" t="s">
        <v>605</v>
      </c>
      <c r="AF119">
        <v>333.85</v>
      </c>
      <c r="AG119" t="s">
        <v>606</v>
      </c>
      <c r="AH119">
        <v>369.35</v>
      </c>
      <c r="AI119">
        <v>-887.5</v>
      </c>
      <c r="AJ119" t="s">
        <v>603</v>
      </c>
      <c r="AK119" t="s">
        <v>607</v>
      </c>
      <c r="AL119">
        <v>312.95</v>
      </c>
      <c r="AM119" t="s">
        <v>608</v>
      </c>
      <c r="AN119">
        <v>333.5</v>
      </c>
      <c r="AO119">
        <v>-513.75</v>
      </c>
      <c r="AP119" t="str">
        <f t="shared" si="2"/>
        <v>2020</v>
      </c>
      <c r="AQ119" t="str">
        <f t="shared" si="3"/>
        <v>Sep</v>
      </c>
    </row>
    <row r="120" spans="1:43">
      <c r="A120" s="1">
        <v>44104</v>
      </c>
      <c r="B120" t="s">
        <v>3</v>
      </c>
      <c r="C120">
        <v>21211.35</v>
      </c>
      <c r="D120">
        <v>-803.75</v>
      </c>
      <c r="E120" t="s">
        <v>609</v>
      </c>
      <c r="F120" t="s">
        <v>610</v>
      </c>
      <c r="G120">
        <v>149.69999999999999</v>
      </c>
      <c r="H120" t="s">
        <v>611</v>
      </c>
      <c r="I120">
        <v>259.64999999999998</v>
      </c>
      <c r="J120">
        <v>-2748.75</v>
      </c>
      <c r="K120" t="s">
        <v>609</v>
      </c>
      <c r="L120" t="s">
        <v>612</v>
      </c>
      <c r="M120">
        <v>236.9</v>
      </c>
      <c r="N120" t="s">
        <v>613</v>
      </c>
      <c r="O120">
        <v>245.35</v>
      </c>
      <c r="P120">
        <v>-211.25</v>
      </c>
      <c r="X120" t="s">
        <v>614</v>
      </c>
      <c r="Y120" t="s">
        <v>610</v>
      </c>
      <c r="Z120">
        <v>185.15</v>
      </c>
      <c r="AA120" t="s">
        <v>615</v>
      </c>
      <c r="AB120">
        <v>214.85</v>
      </c>
      <c r="AC120">
        <v>-742.5</v>
      </c>
      <c r="AD120" t="s">
        <v>614</v>
      </c>
      <c r="AE120" t="s">
        <v>616</v>
      </c>
      <c r="AF120">
        <v>186.55</v>
      </c>
      <c r="AG120" t="s">
        <v>617</v>
      </c>
      <c r="AH120">
        <v>70.599999999999994</v>
      </c>
      <c r="AI120">
        <v>2898.75</v>
      </c>
      <c r="AP120" t="str">
        <f t="shared" si="2"/>
        <v>2020</v>
      </c>
      <c r="AQ120" t="str">
        <f t="shared" si="3"/>
        <v>Sep</v>
      </c>
    </row>
    <row r="121" spans="1:43">
      <c r="A121" s="1">
        <v>44105</v>
      </c>
      <c r="B121" t="s">
        <v>6</v>
      </c>
      <c r="C121">
        <v>21865.95</v>
      </c>
      <c r="D121">
        <v>2330</v>
      </c>
      <c r="E121" t="s">
        <v>618</v>
      </c>
      <c r="F121" s="2">
        <v>43840.39166666667</v>
      </c>
      <c r="G121">
        <v>134.9</v>
      </c>
      <c r="H121" s="2">
        <v>43840.42083333333</v>
      </c>
      <c r="I121">
        <v>182</v>
      </c>
      <c r="J121">
        <v>-1177.5</v>
      </c>
      <c r="X121" t="s">
        <v>619</v>
      </c>
      <c r="Y121" s="2">
        <v>43840.39166666667</v>
      </c>
      <c r="Z121">
        <v>140.5</v>
      </c>
      <c r="AA121" s="2">
        <v>43840.635416666664</v>
      </c>
      <c r="AB121">
        <v>0.2</v>
      </c>
      <c r="AC121">
        <v>3507.5</v>
      </c>
      <c r="AP121" t="str">
        <f t="shared" si="2"/>
        <v>2020</v>
      </c>
      <c r="AQ121" t="str">
        <f t="shared" si="3"/>
        <v>Oct</v>
      </c>
    </row>
    <row r="122" spans="1:43">
      <c r="A122" s="1">
        <v>44109</v>
      </c>
      <c r="B122" t="s">
        <v>12</v>
      </c>
      <c r="C122">
        <v>22661.9</v>
      </c>
      <c r="D122">
        <v>-2362.5</v>
      </c>
      <c r="E122" t="s">
        <v>620</v>
      </c>
      <c r="F122" s="2">
        <v>43961.39166666667</v>
      </c>
      <c r="G122">
        <v>265.85000000000002</v>
      </c>
      <c r="H122" s="2">
        <v>43961.402083333334</v>
      </c>
      <c r="I122">
        <v>287.45</v>
      </c>
      <c r="J122">
        <v>-540</v>
      </c>
      <c r="K122" t="s">
        <v>620</v>
      </c>
      <c r="L122" s="2">
        <v>43961.431250000001</v>
      </c>
      <c r="M122">
        <v>263.45</v>
      </c>
      <c r="N122" s="2">
        <v>43961.443749999999</v>
      </c>
      <c r="O122">
        <v>269.25</v>
      </c>
      <c r="P122">
        <v>-145</v>
      </c>
      <c r="Q122" t="s">
        <v>620</v>
      </c>
      <c r="R122" s="2">
        <v>43961.456250000003</v>
      </c>
      <c r="S122">
        <v>250.8</v>
      </c>
      <c r="T122" s="2">
        <v>43961.464583333334</v>
      </c>
      <c r="U122">
        <v>276.60000000000002</v>
      </c>
      <c r="V122">
        <v>-645</v>
      </c>
      <c r="X122" t="s">
        <v>621</v>
      </c>
      <c r="Y122" s="2">
        <v>43961.39166666667</v>
      </c>
      <c r="Z122">
        <v>252.15</v>
      </c>
      <c r="AA122" s="2">
        <v>43961.541666666664</v>
      </c>
      <c r="AB122">
        <v>293.45</v>
      </c>
      <c r="AC122">
        <v>-1032.5</v>
      </c>
      <c r="AP122" t="str">
        <f t="shared" si="2"/>
        <v>2020</v>
      </c>
      <c r="AQ122" t="str">
        <f t="shared" si="3"/>
        <v>Oct</v>
      </c>
    </row>
    <row r="123" spans="1:43">
      <c r="A123" s="1">
        <v>44110</v>
      </c>
      <c r="B123" t="s">
        <v>0</v>
      </c>
      <c r="C123">
        <v>22692.799999999999</v>
      </c>
      <c r="D123">
        <v>678.75</v>
      </c>
      <c r="E123" t="s">
        <v>622</v>
      </c>
      <c r="F123" s="2">
        <v>43992.39166666667</v>
      </c>
      <c r="G123">
        <v>229.05</v>
      </c>
      <c r="H123" s="2">
        <v>43992.60833333333</v>
      </c>
      <c r="I123">
        <v>257.35000000000002</v>
      </c>
      <c r="J123">
        <v>-707.5</v>
      </c>
      <c r="X123" t="s">
        <v>623</v>
      </c>
      <c r="Y123" s="2">
        <v>43992.39166666667</v>
      </c>
      <c r="Z123">
        <v>199.1</v>
      </c>
      <c r="AA123" s="2">
        <v>43992.566666666666</v>
      </c>
      <c r="AB123">
        <v>223.35</v>
      </c>
      <c r="AC123">
        <v>-606.25</v>
      </c>
      <c r="AD123" t="s">
        <v>623</v>
      </c>
      <c r="AE123" s="2">
        <v>43992.585416666669</v>
      </c>
      <c r="AF123">
        <v>178.9</v>
      </c>
      <c r="AG123" s="2">
        <v>43992.635416666664</v>
      </c>
      <c r="AH123">
        <v>99.2</v>
      </c>
      <c r="AI123">
        <v>1992.5</v>
      </c>
      <c r="AP123" t="str">
        <f t="shared" si="2"/>
        <v>2020</v>
      </c>
      <c r="AQ123" t="str">
        <f t="shared" si="3"/>
        <v>Oct</v>
      </c>
    </row>
    <row r="124" spans="1:43">
      <c r="A124" s="1">
        <v>44111</v>
      </c>
      <c r="B124" t="s">
        <v>3</v>
      </c>
      <c r="C124">
        <v>22627.05</v>
      </c>
      <c r="D124">
        <v>-1077.5</v>
      </c>
      <c r="E124" t="s">
        <v>624</v>
      </c>
      <c r="F124" s="2">
        <v>44022.39166666667</v>
      </c>
      <c r="G124">
        <v>188.2</v>
      </c>
      <c r="H124" s="2">
        <v>44022.606249999997</v>
      </c>
      <c r="I124">
        <v>411</v>
      </c>
      <c r="J124">
        <v>-5570</v>
      </c>
      <c r="K124" t="s">
        <v>624</v>
      </c>
      <c r="L124" s="2">
        <v>44022.614583333336</v>
      </c>
      <c r="M124">
        <v>386.15</v>
      </c>
      <c r="N124" s="2">
        <v>44022.635416666664</v>
      </c>
      <c r="O124">
        <v>345</v>
      </c>
      <c r="P124">
        <v>1028.75</v>
      </c>
      <c r="X124" t="s">
        <v>625</v>
      </c>
      <c r="Y124" s="2">
        <v>44022.39166666667</v>
      </c>
      <c r="Z124">
        <v>195.2</v>
      </c>
      <c r="AA124" s="2">
        <v>44022.635416666664</v>
      </c>
      <c r="AB124">
        <v>56.65</v>
      </c>
      <c r="AC124">
        <v>3463.75</v>
      </c>
      <c r="AP124" t="str">
        <f t="shared" si="2"/>
        <v>2020</v>
      </c>
      <c r="AQ124" t="str">
        <f t="shared" si="3"/>
        <v>Oct</v>
      </c>
    </row>
    <row r="125" spans="1:43">
      <c r="A125" s="1">
        <v>44112</v>
      </c>
      <c r="B125" t="s">
        <v>6</v>
      </c>
      <c r="C125">
        <v>23156.85</v>
      </c>
      <c r="D125">
        <v>1920</v>
      </c>
      <c r="E125" t="s">
        <v>626</v>
      </c>
      <c r="F125" s="2">
        <v>44053.39166666667</v>
      </c>
      <c r="G125">
        <v>166.75</v>
      </c>
      <c r="H125" s="2">
        <v>44053.402083333334</v>
      </c>
      <c r="I125">
        <v>196.25</v>
      </c>
      <c r="J125">
        <v>-737.5</v>
      </c>
      <c r="K125" t="s">
        <v>626</v>
      </c>
      <c r="L125" s="2">
        <v>44053.604166666664</v>
      </c>
      <c r="M125">
        <v>126.25</v>
      </c>
      <c r="N125" s="2">
        <v>44053.635416666664</v>
      </c>
      <c r="O125">
        <v>83.5</v>
      </c>
      <c r="P125">
        <v>1068.75</v>
      </c>
      <c r="X125" t="s">
        <v>627</v>
      </c>
      <c r="Y125" s="2">
        <v>44053.39166666667</v>
      </c>
      <c r="Z125">
        <v>143.55000000000001</v>
      </c>
      <c r="AA125" s="2">
        <v>44053.606249999997</v>
      </c>
      <c r="AB125">
        <v>80</v>
      </c>
      <c r="AC125">
        <v>1588.75</v>
      </c>
      <c r="AP125" t="str">
        <f t="shared" si="2"/>
        <v>2020</v>
      </c>
      <c r="AQ125" t="str">
        <f t="shared" si="3"/>
        <v>Oct</v>
      </c>
    </row>
    <row r="126" spans="1:43">
      <c r="A126" s="1">
        <v>44113</v>
      </c>
      <c r="B126" t="s">
        <v>9</v>
      </c>
      <c r="C126">
        <v>23254.75</v>
      </c>
      <c r="D126">
        <v>-3500</v>
      </c>
      <c r="E126" t="s">
        <v>628</v>
      </c>
      <c r="F126" s="2">
        <v>44084.39166666667</v>
      </c>
      <c r="G126">
        <v>293.10000000000002</v>
      </c>
      <c r="H126" s="2">
        <v>44084.635416666664</v>
      </c>
      <c r="I126">
        <v>607.85</v>
      </c>
      <c r="J126">
        <v>-7868.75</v>
      </c>
      <c r="X126" t="s">
        <v>629</v>
      </c>
      <c r="Y126" s="2">
        <v>44084.39166666667</v>
      </c>
      <c r="Z126">
        <v>306.75</v>
      </c>
      <c r="AA126" s="2">
        <v>44084.4</v>
      </c>
      <c r="AB126">
        <v>319.10000000000002</v>
      </c>
      <c r="AC126">
        <v>-308.75</v>
      </c>
      <c r="AD126" t="s">
        <v>629</v>
      </c>
      <c r="AE126" s="2">
        <v>44084.42083333333</v>
      </c>
      <c r="AF126">
        <v>298.55</v>
      </c>
      <c r="AG126" s="2">
        <v>44084.635416666664</v>
      </c>
      <c r="AH126">
        <v>125.7</v>
      </c>
      <c r="AI126">
        <v>4321.25</v>
      </c>
      <c r="AP126" t="str">
        <f t="shared" si="2"/>
        <v>2020</v>
      </c>
      <c r="AQ126" t="str">
        <f t="shared" si="3"/>
        <v>Oct</v>
      </c>
    </row>
    <row r="127" spans="1:43">
      <c r="A127" s="1">
        <v>44123</v>
      </c>
      <c r="B127" t="s">
        <v>12</v>
      </c>
      <c r="C127">
        <v>23830.9</v>
      </c>
      <c r="D127">
        <v>-2390</v>
      </c>
      <c r="E127" t="s">
        <v>630</v>
      </c>
      <c r="F127" t="s">
        <v>631</v>
      </c>
      <c r="G127">
        <v>248.75</v>
      </c>
      <c r="H127" t="s">
        <v>632</v>
      </c>
      <c r="I127">
        <v>450.7</v>
      </c>
      <c r="J127">
        <v>-5048.75</v>
      </c>
      <c r="K127" t="s">
        <v>630</v>
      </c>
      <c r="L127" t="s">
        <v>633</v>
      </c>
      <c r="M127">
        <v>396.55</v>
      </c>
      <c r="N127" t="s">
        <v>634</v>
      </c>
      <c r="O127">
        <v>443.3</v>
      </c>
      <c r="P127">
        <v>-1168.75</v>
      </c>
      <c r="X127" t="s">
        <v>635</v>
      </c>
      <c r="Y127" t="s">
        <v>631</v>
      </c>
      <c r="Z127">
        <v>258.25</v>
      </c>
      <c r="AA127" t="s">
        <v>636</v>
      </c>
      <c r="AB127">
        <v>105.15</v>
      </c>
      <c r="AC127">
        <v>3827.5</v>
      </c>
      <c r="AP127" t="str">
        <f t="shared" si="2"/>
        <v>2020</v>
      </c>
      <c r="AQ127" t="str">
        <f t="shared" si="3"/>
        <v>Oct</v>
      </c>
    </row>
    <row r="128" spans="1:43">
      <c r="A128" s="1">
        <v>44124</v>
      </c>
      <c r="B128" t="s">
        <v>0</v>
      </c>
      <c r="C128">
        <v>24096.15</v>
      </c>
      <c r="D128">
        <v>-1626.25</v>
      </c>
      <c r="E128" t="s">
        <v>637</v>
      </c>
      <c r="F128" t="s">
        <v>638</v>
      </c>
      <c r="G128">
        <v>300.25</v>
      </c>
      <c r="H128" t="s">
        <v>639</v>
      </c>
      <c r="I128">
        <v>383.55</v>
      </c>
      <c r="J128">
        <v>-2082.5</v>
      </c>
      <c r="K128" t="s">
        <v>637</v>
      </c>
      <c r="L128" t="s">
        <v>640</v>
      </c>
      <c r="M128">
        <v>359.55</v>
      </c>
      <c r="N128" t="s">
        <v>641</v>
      </c>
      <c r="O128">
        <v>385.05</v>
      </c>
      <c r="P128">
        <v>-637.5</v>
      </c>
      <c r="Q128" t="s">
        <v>637</v>
      </c>
      <c r="R128" t="s">
        <v>642</v>
      </c>
      <c r="S128">
        <v>355</v>
      </c>
      <c r="T128" t="s">
        <v>643</v>
      </c>
      <c r="U128">
        <v>409.8</v>
      </c>
      <c r="V128">
        <v>-1370</v>
      </c>
      <c r="X128" t="s">
        <v>644</v>
      </c>
      <c r="Y128" t="s">
        <v>638</v>
      </c>
      <c r="Z128">
        <v>246.1</v>
      </c>
      <c r="AA128" t="s">
        <v>645</v>
      </c>
      <c r="AB128">
        <v>147.55000000000001</v>
      </c>
      <c r="AC128">
        <v>2463.75</v>
      </c>
      <c r="AP128" t="str">
        <f t="shared" si="2"/>
        <v>2020</v>
      </c>
      <c r="AQ128" t="str">
        <f t="shared" si="3"/>
        <v>Oct</v>
      </c>
    </row>
    <row r="129" spans="1:43">
      <c r="A129" s="1">
        <v>44125</v>
      </c>
      <c r="B129" t="s">
        <v>3</v>
      </c>
      <c r="C129">
        <v>24677.55</v>
      </c>
      <c r="D129">
        <v>1407.5</v>
      </c>
      <c r="E129" t="s">
        <v>646</v>
      </c>
      <c r="F129" t="s">
        <v>647</v>
      </c>
      <c r="G129">
        <v>251.05</v>
      </c>
      <c r="H129" t="s">
        <v>648</v>
      </c>
      <c r="I129">
        <v>286.25</v>
      </c>
      <c r="J129">
        <v>-880</v>
      </c>
      <c r="K129" t="s">
        <v>646</v>
      </c>
      <c r="L129" t="s">
        <v>649</v>
      </c>
      <c r="M129">
        <v>265</v>
      </c>
      <c r="N129" t="s">
        <v>650</v>
      </c>
      <c r="O129">
        <v>177.2</v>
      </c>
      <c r="P129">
        <v>2195</v>
      </c>
      <c r="X129" t="s">
        <v>651</v>
      </c>
      <c r="Y129" t="s">
        <v>647</v>
      </c>
      <c r="Z129">
        <v>219.1</v>
      </c>
      <c r="AA129" t="s">
        <v>652</v>
      </c>
      <c r="AB129">
        <v>215.4</v>
      </c>
      <c r="AC129">
        <v>92.5</v>
      </c>
      <c r="AP129" t="str">
        <f t="shared" si="2"/>
        <v>2020</v>
      </c>
      <c r="AQ129" t="str">
        <f t="shared" si="3"/>
        <v>Oct</v>
      </c>
    </row>
    <row r="130" spans="1:43">
      <c r="A130" s="1">
        <v>44126</v>
      </c>
      <c r="B130" t="s">
        <v>6</v>
      </c>
      <c r="C130">
        <v>24557.200000000001</v>
      </c>
      <c r="D130">
        <v>-78.75</v>
      </c>
      <c r="E130" t="s">
        <v>653</v>
      </c>
      <c r="F130" t="s">
        <v>654</v>
      </c>
      <c r="G130">
        <v>228.45</v>
      </c>
      <c r="H130" t="s">
        <v>655</v>
      </c>
      <c r="I130">
        <v>260.14999999999998</v>
      </c>
      <c r="J130">
        <v>-792.5</v>
      </c>
      <c r="K130" t="s">
        <v>653</v>
      </c>
      <c r="L130" t="s">
        <v>656</v>
      </c>
      <c r="M130">
        <v>223</v>
      </c>
      <c r="N130" t="s">
        <v>657</v>
      </c>
      <c r="O130">
        <v>177.1</v>
      </c>
      <c r="P130">
        <v>1147.5</v>
      </c>
      <c r="Q130" t="s">
        <v>653</v>
      </c>
      <c r="R130" t="s">
        <v>658</v>
      </c>
      <c r="S130">
        <v>152.4</v>
      </c>
      <c r="T130" t="s">
        <v>659</v>
      </c>
      <c r="U130">
        <v>128.85</v>
      </c>
      <c r="V130">
        <v>588.75</v>
      </c>
      <c r="X130" t="s">
        <v>651</v>
      </c>
      <c r="Y130" t="s">
        <v>654</v>
      </c>
      <c r="Z130">
        <v>215</v>
      </c>
      <c r="AA130" t="s">
        <v>660</v>
      </c>
      <c r="AB130">
        <v>206.95</v>
      </c>
      <c r="AC130">
        <v>201.25</v>
      </c>
      <c r="AD130" t="s">
        <v>651</v>
      </c>
      <c r="AE130" t="s">
        <v>661</v>
      </c>
      <c r="AF130">
        <v>180</v>
      </c>
      <c r="AG130" t="s">
        <v>662</v>
      </c>
      <c r="AH130">
        <v>180.5</v>
      </c>
      <c r="AI130">
        <v>-12.5</v>
      </c>
      <c r="AJ130" t="s">
        <v>651</v>
      </c>
      <c r="AK130" t="s">
        <v>663</v>
      </c>
      <c r="AL130">
        <v>130.55000000000001</v>
      </c>
      <c r="AM130" t="s">
        <v>664</v>
      </c>
      <c r="AN130">
        <v>179</v>
      </c>
      <c r="AO130">
        <v>-1211.25</v>
      </c>
      <c r="AP130" t="str">
        <f t="shared" si="2"/>
        <v>2020</v>
      </c>
      <c r="AQ130" t="str">
        <f t="shared" si="3"/>
        <v>Oct</v>
      </c>
    </row>
    <row r="131" spans="1:43">
      <c r="A131" s="1">
        <v>44127</v>
      </c>
      <c r="B131" t="s">
        <v>9</v>
      </c>
      <c r="C131">
        <v>24694.65</v>
      </c>
      <c r="D131">
        <v>58.75</v>
      </c>
      <c r="E131" t="s">
        <v>665</v>
      </c>
      <c r="F131" t="s">
        <v>666</v>
      </c>
      <c r="G131">
        <v>372.85</v>
      </c>
      <c r="H131" t="s">
        <v>667</v>
      </c>
      <c r="I131">
        <v>263.95</v>
      </c>
      <c r="J131">
        <v>2722.5</v>
      </c>
      <c r="X131" t="s">
        <v>668</v>
      </c>
      <c r="Y131" t="s">
        <v>666</v>
      </c>
      <c r="Z131">
        <v>306</v>
      </c>
      <c r="AA131" t="s">
        <v>669</v>
      </c>
      <c r="AB131">
        <v>399</v>
      </c>
      <c r="AC131">
        <v>-2325</v>
      </c>
      <c r="AD131" t="s">
        <v>668</v>
      </c>
      <c r="AE131" t="s">
        <v>670</v>
      </c>
      <c r="AF131">
        <v>371.9</v>
      </c>
      <c r="AG131" t="s">
        <v>671</v>
      </c>
      <c r="AH131">
        <v>384.55</v>
      </c>
      <c r="AI131">
        <v>-316.25</v>
      </c>
      <c r="AJ131" t="s">
        <v>668</v>
      </c>
      <c r="AK131" t="s">
        <v>672</v>
      </c>
      <c r="AL131">
        <v>370.8</v>
      </c>
      <c r="AM131" t="s">
        <v>673</v>
      </c>
      <c r="AN131">
        <v>371.7</v>
      </c>
      <c r="AO131">
        <v>-22.5</v>
      </c>
      <c r="AP131" t="str">
        <f t="shared" ref="AP131:AP179" si="4">TEXT(A131,"YYYY")</f>
        <v>2020</v>
      </c>
      <c r="AQ131" t="str">
        <f t="shared" ref="AQ131:AQ179" si="5">TEXT(A131,"MMM")</f>
        <v>Oct</v>
      </c>
    </row>
    <row r="132" spans="1:43">
      <c r="A132" s="1">
        <v>44130</v>
      </c>
      <c r="B132" t="s">
        <v>12</v>
      </c>
      <c r="C132">
        <v>24432.35</v>
      </c>
      <c r="D132">
        <v>2067.5</v>
      </c>
      <c r="E132" t="s">
        <v>674</v>
      </c>
      <c r="F132" t="s">
        <v>675</v>
      </c>
      <c r="G132">
        <v>281</v>
      </c>
      <c r="H132" t="s">
        <v>676</v>
      </c>
      <c r="I132">
        <v>294.64999999999998</v>
      </c>
      <c r="J132">
        <v>-341.25</v>
      </c>
      <c r="K132" t="s">
        <v>674</v>
      </c>
      <c r="L132" t="s">
        <v>677</v>
      </c>
      <c r="M132">
        <v>264.64999999999998</v>
      </c>
      <c r="N132" t="s">
        <v>678</v>
      </c>
      <c r="O132">
        <v>152.55000000000001</v>
      </c>
      <c r="P132">
        <v>2802.5</v>
      </c>
      <c r="X132" t="s">
        <v>679</v>
      </c>
      <c r="Y132" t="s">
        <v>675</v>
      </c>
      <c r="Z132">
        <v>300.35000000000002</v>
      </c>
      <c r="AA132" t="s">
        <v>680</v>
      </c>
      <c r="AB132">
        <v>316.10000000000002</v>
      </c>
      <c r="AC132">
        <v>-393.75</v>
      </c>
      <c r="AP132" t="str">
        <f t="shared" si="4"/>
        <v>2020</v>
      </c>
      <c r="AQ132" t="str">
        <f t="shared" si="5"/>
        <v>Oct</v>
      </c>
    </row>
    <row r="133" spans="1:43">
      <c r="A133" s="1">
        <v>44131</v>
      </c>
      <c r="B133" t="s">
        <v>0</v>
      </c>
      <c r="C133">
        <v>23976.15</v>
      </c>
      <c r="D133">
        <v>-133.75</v>
      </c>
      <c r="E133" t="s">
        <v>681</v>
      </c>
      <c r="F133" t="s">
        <v>682</v>
      </c>
      <c r="G133">
        <v>266.60000000000002</v>
      </c>
      <c r="H133" t="s">
        <v>683</v>
      </c>
      <c r="I133">
        <v>474.85</v>
      </c>
      <c r="J133">
        <v>-5206.25</v>
      </c>
      <c r="K133" t="s">
        <v>681</v>
      </c>
      <c r="L133" t="s">
        <v>684</v>
      </c>
      <c r="M133">
        <v>449.1</v>
      </c>
      <c r="N133" t="s">
        <v>685</v>
      </c>
      <c r="O133">
        <v>475.9</v>
      </c>
      <c r="P133">
        <v>-670</v>
      </c>
      <c r="X133" t="s">
        <v>686</v>
      </c>
      <c r="Y133" t="s">
        <v>682</v>
      </c>
      <c r="Z133">
        <v>288.7</v>
      </c>
      <c r="AA133" t="s">
        <v>687</v>
      </c>
      <c r="AB133">
        <v>59</v>
      </c>
      <c r="AC133">
        <v>5742.5</v>
      </c>
      <c r="AP133" t="str">
        <f t="shared" si="4"/>
        <v>2020</v>
      </c>
      <c r="AQ133" t="str">
        <f t="shared" si="5"/>
        <v>Oct</v>
      </c>
    </row>
    <row r="134" spans="1:43">
      <c r="A134" s="1">
        <v>44132</v>
      </c>
      <c r="B134" t="s">
        <v>3</v>
      </c>
      <c r="C134">
        <v>24627.35</v>
      </c>
      <c r="D134">
        <v>3733.75</v>
      </c>
      <c r="E134" t="s">
        <v>674</v>
      </c>
      <c r="F134" t="s">
        <v>688</v>
      </c>
      <c r="G134">
        <v>259.39999999999998</v>
      </c>
      <c r="H134" t="s">
        <v>689</v>
      </c>
      <c r="I134">
        <v>211.1</v>
      </c>
      <c r="J134">
        <v>1207.5</v>
      </c>
      <c r="K134" t="s">
        <v>674</v>
      </c>
      <c r="L134" t="s">
        <v>690</v>
      </c>
      <c r="M134">
        <v>185.7</v>
      </c>
      <c r="N134" t="s">
        <v>691</v>
      </c>
      <c r="O134">
        <v>50.75</v>
      </c>
      <c r="P134">
        <v>3373.75</v>
      </c>
      <c r="X134" t="s">
        <v>692</v>
      </c>
      <c r="Y134" t="s">
        <v>688</v>
      </c>
      <c r="Z134">
        <v>277.39999999999998</v>
      </c>
      <c r="AA134" t="s">
        <v>693</v>
      </c>
      <c r="AB134">
        <v>311.3</v>
      </c>
      <c r="AC134">
        <v>-847.5</v>
      </c>
      <c r="AP134" t="str">
        <f t="shared" si="4"/>
        <v>2020</v>
      </c>
      <c r="AQ134" t="str">
        <f t="shared" si="5"/>
        <v>Oct</v>
      </c>
    </row>
    <row r="135" spans="1:43">
      <c r="A135" s="1">
        <v>44133</v>
      </c>
      <c r="B135" t="s">
        <v>6</v>
      </c>
      <c r="C135">
        <v>24042.400000000001</v>
      </c>
      <c r="D135">
        <v>4500</v>
      </c>
      <c r="E135" t="s">
        <v>694</v>
      </c>
      <c r="F135" t="s">
        <v>695</v>
      </c>
      <c r="G135">
        <v>202.95</v>
      </c>
      <c r="H135" t="s">
        <v>696</v>
      </c>
      <c r="I135">
        <v>108</v>
      </c>
      <c r="J135">
        <v>2373.75</v>
      </c>
      <c r="X135" t="s">
        <v>697</v>
      </c>
      <c r="Y135" t="s">
        <v>695</v>
      </c>
      <c r="Z135">
        <v>236.5</v>
      </c>
      <c r="AA135" t="s">
        <v>698</v>
      </c>
      <c r="AB135">
        <v>185.4</v>
      </c>
      <c r="AC135">
        <v>1277.5</v>
      </c>
      <c r="AD135" t="s">
        <v>697</v>
      </c>
      <c r="AE135" t="s">
        <v>699</v>
      </c>
      <c r="AF135">
        <v>175.7</v>
      </c>
      <c r="AG135" t="s">
        <v>700</v>
      </c>
      <c r="AH135">
        <v>132</v>
      </c>
      <c r="AI135">
        <v>1092.5</v>
      </c>
      <c r="AP135" t="str">
        <f t="shared" si="4"/>
        <v>2020</v>
      </c>
      <c r="AQ135" t="str">
        <f t="shared" si="5"/>
        <v>Oct</v>
      </c>
    </row>
    <row r="136" spans="1:43">
      <c r="A136" s="1">
        <v>44134</v>
      </c>
      <c r="B136" t="s">
        <v>9</v>
      </c>
      <c r="C136">
        <v>24138.5</v>
      </c>
      <c r="D136">
        <v>785</v>
      </c>
      <c r="E136" t="s">
        <v>701</v>
      </c>
      <c r="F136" t="s">
        <v>702</v>
      </c>
      <c r="G136">
        <v>433.25</v>
      </c>
      <c r="H136" t="s">
        <v>703</v>
      </c>
      <c r="I136">
        <v>444.9</v>
      </c>
      <c r="J136">
        <v>-291.25</v>
      </c>
      <c r="K136" t="s">
        <v>701</v>
      </c>
      <c r="L136" t="s">
        <v>704</v>
      </c>
      <c r="M136">
        <v>425.45</v>
      </c>
      <c r="N136" t="s">
        <v>705</v>
      </c>
      <c r="O136">
        <v>289</v>
      </c>
      <c r="P136">
        <v>3411.25</v>
      </c>
      <c r="X136" t="s">
        <v>706</v>
      </c>
      <c r="Y136" t="s">
        <v>702</v>
      </c>
      <c r="Z136">
        <v>473.35</v>
      </c>
      <c r="AA136" t="s">
        <v>707</v>
      </c>
      <c r="AB136">
        <v>566.75</v>
      </c>
      <c r="AC136">
        <v>-2335</v>
      </c>
      <c r="AP136" t="str">
        <f t="shared" si="4"/>
        <v>2020</v>
      </c>
      <c r="AQ136" t="str">
        <f t="shared" si="5"/>
        <v>Oct</v>
      </c>
    </row>
    <row r="137" spans="1:43">
      <c r="A137" s="1">
        <v>44144</v>
      </c>
      <c r="B137" t="s">
        <v>12</v>
      </c>
      <c r="C137">
        <v>27260.55</v>
      </c>
      <c r="D137">
        <v>532.5</v>
      </c>
      <c r="E137" t="s">
        <v>708</v>
      </c>
      <c r="F137" s="2">
        <v>44085.39166666667</v>
      </c>
      <c r="G137">
        <v>254.75</v>
      </c>
      <c r="H137" s="2">
        <v>44085.408333333333</v>
      </c>
      <c r="I137">
        <v>347.2</v>
      </c>
      <c r="J137">
        <v>-2311.25</v>
      </c>
      <c r="K137" t="s">
        <v>708</v>
      </c>
      <c r="L137" s="2">
        <v>44085.4375</v>
      </c>
      <c r="M137">
        <v>346.55</v>
      </c>
      <c r="N137" s="2">
        <v>44085.585416666669</v>
      </c>
      <c r="O137">
        <v>315.64999999999998</v>
      </c>
      <c r="P137">
        <v>772.5</v>
      </c>
      <c r="X137" t="s">
        <v>709</v>
      </c>
      <c r="Y137" s="2">
        <v>44085.39166666667</v>
      </c>
      <c r="Z137">
        <v>293.39999999999998</v>
      </c>
      <c r="AA137" s="2">
        <v>44085.474999999999</v>
      </c>
      <c r="AB137">
        <v>373</v>
      </c>
      <c r="AC137">
        <v>-1990</v>
      </c>
      <c r="AD137" t="s">
        <v>709</v>
      </c>
      <c r="AE137" s="2">
        <v>44085.493750000001</v>
      </c>
      <c r="AF137">
        <v>338.45</v>
      </c>
      <c r="AG137" s="2">
        <v>44085.635416666664</v>
      </c>
      <c r="AH137">
        <v>176</v>
      </c>
      <c r="AI137">
        <v>4061.25</v>
      </c>
      <c r="AP137" t="str">
        <f t="shared" si="4"/>
        <v>2020</v>
      </c>
      <c r="AQ137" t="str">
        <f t="shared" si="5"/>
        <v>Nov</v>
      </c>
    </row>
    <row r="138" spans="1:43">
      <c r="A138" s="1">
        <v>44145</v>
      </c>
      <c r="B138" t="s">
        <v>0</v>
      </c>
      <c r="C138">
        <v>27950.05</v>
      </c>
      <c r="D138">
        <v>591.25</v>
      </c>
      <c r="E138" t="s">
        <v>710</v>
      </c>
      <c r="F138" s="2">
        <v>44115.39166666667</v>
      </c>
      <c r="G138">
        <v>231</v>
      </c>
      <c r="H138" s="2">
        <v>44115.425000000003</v>
      </c>
      <c r="I138">
        <v>422.55</v>
      </c>
      <c r="J138">
        <v>-4788.75</v>
      </c>
      <c r="X138" t="s">
        <v>711</v>
      </c>
      <c r="Y138" s="2">
        <v>44115.39166666667</v>
      </c>
      <c r="Z138">
        <v>327.95</v>
      </c>
      <c r="AA138" s="2">
        <v>44115.635416666664</v>
      </c>
      <c r="AB138">
        <v>112.75</v>
      </c>
      <c r="AC138">
        <v>5380</v>
      </c>
      <c r="AP138" t="str">
        <f t="shared" si="4"/>
        <v>2020</v>
      </c>
      <c r="AQ138" t="str">
        <f t="shared" si="5"/>
        <v>Nov</v>
      </c>
    </row>
    <row r="139" spans="1:43">
      <c r="A139" s="1">
        <v>44146</v>
      </c>
      <c r="B139" t="s">
        <v>3</v>
      </c>
      <c r="C139">
        <v>28866.45</v>
      </c>
      <c r="D139">
        <v>-186.25</v>
      </c>
      <c r="E139" t="s">
        <v>712</v>
      </c>
      <c r="F139" s="2">
        <v>44146.39166666667</v>
      </c>
      <c r="G139">
        <v>311.10000000000002</v>
      </c>
      <c r="H139" s="2">
        <v>44146.443749999999</v>
      </c>
      <c r="I139">
        <v>347.8</v>
      </c>
      <c r="J139">
        <v>-917.5</v>
      </c>
      <c r="K139" t="s">
        <v>712</v>
      </c>
      <c r="L139" s="2">
        <v>44146.460416666669</v>
      </c>
      <c r="M139">
        <v>322.39999999999998</v>
      </c>
      <c r="N139" s="2">
        <v>44146.57708333333</v>
      </c>
      <c r="O139">
        <v>111.25</v>
      </c>
      <c r="P139">
        <v>5278.75</v>
      </c>
      <c r="X139" t="s">
        <v>713</v>
      </c>
      <c r="Y139" s="2">
        <v>44146.39166666667</v>
      </c>
      <c r="Z139">
        <v>343.05</v>
      </c>
      <c r="AA139" s="2">
        <v>44146.497916666667</v>
      </c>
      <c r="AB139">
        <v>500</v>
      </c>
      <c r="AC139">
        <v>-3923.75</v>
      </c>
      <c r="AD139" t="s">
        <v>713</v>
      </c>
      <c r="AE139" s="2">
        <v>44146.504166666666</v>
      </c>
      <c r="AF139">
        <v>462.85</v>
      </c>
      <c r="AG139" s="2">
        <v>44146.520833333336</v>
      </c>
      <c r="AH139">
        <v>467.2</v>
      </c>
      <c r="AI139">
        <v>-108.75</v>
      </c>
      <c r="AJ139" t="s">
        <v>713</v>
      </c>
      <c r="AK139" s="2">
        <v>44146.570833333331</v>
      </c>
      <c r="AL139">
        <v>436.55</v>
      </c>
      <c r="AM139" s="2">
        <v>44146.574999999997</v>
      </c>
      <c r="AN139">
        <v>457.15</v>
      </c>
      <c r="AO139">
        <v>-515</v>
      </c>
      <c r="AP139" t="str">
        <f t="shared" si="4"/>
        <v>2020</v>
      </c>
      <c r="AQ139" t="str">
        <f t="shared" si="5"/>
        <v>Nov</v>
      </c>
    </row>
    <row r="140" spans="1:43">
      <c r="A140" s="1">
        <v>44147</v>
      </c>
      <c r="B140" t="s">
        <v>6</v>
      </c>
      <c r="C140">
        <v>28531.45</v>
      </c>
      <c r="D140">
        <v>1391.25</v>
      </c>
      <c r="E140" t="s">
        <v>714</v>
      </c>
      <c r="F140" s="2">
        <v>44176.39166666667</v>
      </c>
      <c r="G140">
        <v>203.8</v>
      </c>
      <c r="H140" s="2">
        <v>44176.635416666664</v>
      </c>
      <c r="I140">
        <v>0.3</v>
      </c>
      <c r="J140">
        <v>5087.5</v>
      </c>
      <c r="X140" t="s">
        <v>715</v>
      </c>
      <c r="Y140" s="2">
        <v>44176.39166666667</v>
      </c>
      <c r="Z140">
        <v>217</v>
      </c>
      <c r="AA140" s="2">
        <v>44176.512499999997</v>
      </c>
      <c r="AB140">
        <v>371.2</v>
      </c>
      <c r="AC140">
        <v>-3855</v>
      </c>
      <c r="AD140" t="s">
        <v>715</v>
      </c>
      <c r="AE140" s="2">
        <v>44176.518750000003</v>
      </c>
      <c r="AF140">
        <v>355.65</v>
      </c>
      <c r="AG140" s="2">
        <v>44176.554166666669</v>
      </c>
      <c r="AH140">
        <v>349.3</v>
      </c>
      <c r="AI140">
        <v>158.75</v>
      </c>
      <c r="AP140" t="str">
        <f t="shared" si="4"/>
        <v>2020</v>
      </c>
      <c r="AQ140" t="str">
        <f t="shared" si="5"/>
        <v>Nov</v>
      </c>
    </row>
    <row r="141" spans="1:43">
      <c r="A141" s="1">
        <v>44148</v>
      </c>
      <c r="B141" t="s">
        <v>9</v>
      </c>
      <c r="C141">
        <v>27859.85</v>
      </c>
      <c r="D141">
        <v>1276.25</v>
      </c>
      <c r="E141" t="s">
        <v>716</v>
      </c>
      <c r="F141" t="s">
        <v>717</v>
      </c>
      <c r="G141">
        <v>363.85</v>
      </c>
      <c r="H141" t="s">
        <v>718</v>
      </c>
      <c r="I141">
        <v>565.04999999999995</v>
      </c>
      <c r="J141">
        <v>-5030</v>
      </c>
      <c r="X141" t="s">
        <v>719</v>
      </c>
      <c r="Y141" t="s">
        <v>717</v>
      </c>
      <c r="Z141">
        <v>373.35</v>
      </c>
      <c r="AA141" t="s">
        <v>720</v>
      </c>
      <c r="AB141">
        <v>121.1</v>
      </c>
      <c r="AC141">
        <v>6306.25</v>
      </c>
      <c r="AP141" t="str">
        <f t="shared" si="4"/>
        <v>2020</v>
      </c>
      <c r="AQ141" t="str">
        <f t="shared" si="5"/>
        <v>Nov</v>
      </c>
    </row>
    <row r="142" spans="1:43">
      <c r="A142" s="1">
        <v>44197</v>
      </c>
      <c r="B142" t="s">
        <v>9</v>
      </c>
      <c r="C142">
        <v>31329</v>
      </c>
      <c r="D142">
        <v>2211.25</v>
      </c>
      <c r="E142" t="s">
        <v>721</v>
      </c>
      <c r="F142" s="2">
        <v>44197.39166666667</v>
      </c>
      <c r="G142">
        <v>289.39999999999998</v>
      </c>
      <c r="H142" s="2">
        <v>44197.635416666664</v>
      </c>
      <c r="I142">
        <v>221</v>
      </c>
      <c r="J142">
        <v>1710</v>
      </c>
      <c r="X142" t="s">
        <v>722</v>
      </c>
      <c r="Y142" s="2">
        <v>44197.39166666667</v>
      </c>
      <c r="Z142">
        <v>311.89999999999998</v>
      </c>
      <c r="AA142" s="2">
        <v>44197.431250000001</v>
      </c>
      <c r="AB142">
        <v>291.85000000000002</v>
      </c>
      <c r="AC142">
        <v>501.25</v>
      </c>
      <c r="AP142" t="str">
        <f t="shared" si="4"/>
        <v>2021</v>
      </c>
      <c r="AQ142" t="str">
        <f t="shared" si="5"/>
        <v>Jan</v>
      </c>
    </row>
    <row r="143" spans="1:43">
      <c r="A143" s="1">
        <v>44200</v>
      </c>
      <c r="B143" t="s">
        <v>12</v>
      </c>
      <c r="C143">
        <v>31415.65</v>
      </c>
      <c r="D143">
        <v>-220</v>
      </c>
      <c r="E143" t="s">
        <v>723</v>
      </c>
      <c r="F143" s="2">
        <v>44287.39166666667</v>
      </c>
      <c r="G143">
        <v>212.15</v>
      </c>
      <c r="H143" s="2">
        <v>44287.635416666664</v>
      </c>
      <c r="I143">
        <v>126.65</v>
      </c>
      <c r="J143">
        <v>2137.5</v>
      </c>
      <c r="X143" t="s">
        <v>724</v>
      </c>
      <c r="Y143" s="2">
        <v>44287.39166666667</v>
      </c>
      <c r="Z143">
        <v>197</v>
      </c>
      <c r="AA143" s="2">
        <v>44287.635416666664</v>
      </c>
      <c r="AB143">
        <v>291.3</v>
      </c>
      <c r="AC143">
        <v>-2357.5</v>
      </c>
      <c r="AP143" t="str">
        <f t="shared" si="4"/>
        <v>2021</v>
      </c>
      <c r="AQ143" t="str">
        <f t="shared" si="5"/>
        <v>Jan</v>
      </c>
    </row>
    <row r="144" spans="1:43">
      <c r="A144" s="1">
        <v>44201</v>
      </c>
      <c r="B144" t="s">
        <v>0</v>
      </c>
      <c r="C144">
        <v>30975.85</v>
      </c>
      <c r="D144">
        <v>-3568.75</v>
      </c>
      <c r="E144" t="s">
        <v>725</v>
      </c>
      <c r="F144" s="2">
        <v>44317.39166666667</v>
      </c>
      <c r="G144">
        <v>232</v>
      </c>
      <c r="H144" s="2">
        <v>44317.522916666669</v>
      </c>
      <c r="I144">
        <v>460</v>
      </c>
      <c r="J144">
        <v>-5700</v>
      </c>
      <c r="K144" t="s">
        <v>725</v>
      </c>
      <c r="L144" s="2">
        <v>44317.558333333334</v>
      </c>
      <c r="M144">
        <v>410.55</v>
      </c>
      <c r="N144" s="2">
        <v>44317.566666666666</v>
      </c>
      <c r="O144">
        <v>442</v>
      </c>
      <c r="P144">
        <v>-786.25</v>
      </c>
      <c r="X144" t="s">
        <v>726</v>
      </c>
      <c r="Y144" s="2">
        <v>44317.39166666667</v>
      </c>
      <c r="Z144">
        <v>198.55</v>
      </c>
      <c r="AA144" s="2">
        <v>44317.42083333333</v>
      </c>
      <c r="AB144">
        <v>154</v>
      </c>
      <c r="AC144">
        <v>1113.75</v>
      </c>
      <c r="AD144" t="s">
        <v>726</v>
      </c>
      <c r="AE144" s="2">
        <v>44317.45416666667</v>
      </c>
      <c r="AF144">
        <v>120.4</v>
      </c>
      <c r="AG144" s="2">
        <v>44317.635416666664</v>
      </c>
      <c r="AH144">
        <v>48.25</v>
      </c>
      <c r="AI144">
        <v>1803.75</v>
      </c>
      <c r="AP144" t="str">
        <f t="shared" si="4"/>
        <v>2021</v>
      </c>
      <c r="AQ144" t="str">
        <f t="shared" si="5"/>
        <v>Jan</v>
      </c>
    </row>
    <row r="145" spans="1:43">
      <c r="A145" s="1">
        <v>44202</v>
      </c>
      <c r="B145" t="s">
        <v>3</v>
      </c>
      <c r="C145">
        <v>31875.5</v>
      </c>
      <c r="D145">
        <v>1367.5</v>
      </c>
      <c r="E145" t="s">
        <v>727</v>
      </c>
      <c r="F145" s="2">
        <v>44348.39166666667</v>
      </c>
      <c r="G145">
        <v>206.25</v>
      </c>
      <c r="H145" s="2">
        <v>44348.51458333333</v>
      </c>
      <c r="I145">
        <v>217.15</v>
      </c>
      <c r="J145">
        <v>-272.5</v>
      </c>
      <c r="K145" t="s">
        <v>727</v>
      </c>
      <c r="L145" s="2">
        <v>44348.568749999999</v>
      </c>
      <c r="M145">
        <v>214.15</v>
      </c>
      <c r="N145" s="2">
        <v>44348.635416666664</v>
      </c>
      <c r="O145">
        <v>158.94999999999999</v>
      </c>
      <c r="P145">
        <v>1380</v>
      </c>
      <c r="X145" t="s">
        <v>728</v>
      </c>
      <c r="Y145" s="2">
        <v>44348.39166666667</v>
      </c>
      <c r="Z145">
        <v>193.7</v>
      </c>
      <c r="AA145" s="2">
        <v>44348.591666666667</v>
      </c>
      <c r="AB145">
        <v>318.2</v>
      </c>
      <c r="AC145">
        <v>-3112.5</v>
      </c>
      <c r="AD145" t="s">
        <v>728</v>
      </c>
      <c r="AE145" s="2">
        <v>44348.59375</v>
      </c>
      <c r="AF145">
        <v>289.95</v>
      </c>
      <c r="AG145" s="2">
        <v>44348.635416666664</v>
      </c>
      <c r="AH145">
        <v>155.05000000000001</v>
      </c>
      <c r="AI145">
        <v>3372.5</v>
      </c>
      <c r="AP145" t="str">
        <f t="shared" si="4"/>
        <v>2021</v>
      </c>
      <c r="AQ145" t="str">
        <f t="shared" si="5"/>
        <v>Jan</v>
      </c>
    </row>
    <row r="146" spans="1:43">
      <c r="A146" s="1">
        <v>44203</v>
      </c>
      <c r="B146" t="s">
        <v>6</v>
      </c>
      <c r="C146">
        <v>32133.9</v>
      </c>
      <c r="D146">
        <v>593.75</v>
      </c>
      <c r="E146" t="s">
        <v>729</v>
      </c>
      <c r="F146" s="2">
        <v>44378.39166666667</v>
      </c>
      <c r="G146">
        <v>128.19999999999999</v>
      </c>
      <c r="H146" s="2">
        <v>44378.53125</v>
      </c>
      <c r="I146">
        <v>118.55</v>
      </c>
      <c r="J146">
        <v>241.25</v>
      </c>
      <c r="K146" t="s">
        <v>729</v>
      </c>
      <c r="L146" s="2">
        <v>44378.564583333333</v>
      </c>
      <c r="M146">
        <v>90.75</v>
      </c>
      <c r="N146" s="2">
        <v>44378.635416666664</v>
      </c>
      <c r="O146">
        <v>0.5</v>
      </c>
      <c r="P146">
        <v>2256.25</v>
      </c>
      <c r="X146" t="s">
        <v>730</v>
      </c>
      <c r="Y146" s="2">
        <v>44378.39166666667</v>
      </c>
      <c r="Z146">
        <v>171.2</v>
      </c>
      <c r="AA146" s="2">
        <v>44378.635416666664</v>
      </c>
      <c r="AB146">
        <v>247.35</v>
      </c>
      <c r="AC146">
        <v>-1903.75</v>
      </c>
      <c r="AP146" t="str">
        <f t="shared" si="4"/>
        <v>2021</v>
      </c>
      <c r="AQ146" t="str">
        <f t="shared" si="5"/>
        <v>Jan</v>
      </c>
    </row>
    <row r="147" spans="1:43">
      <c r="A147" s="1">
        <v>44204</v>
      </c>
      <c r="B147" t="s">
        <v>9</v>
      </c>
      <c r="C147">
        <v>32122.5</v>
      </c>
      <c r="D147">
        <v>-506.25</v>
      </c>
      <c r="E147" t="s">
        <v>731</v>
      </c>
      <c r="F147" s="2">
        <v>44409.39166666667</v>
      </c>
      <c r="G147">
        <v>265.05</v>
      </c>
      <c r="H147" s="2">
        <v>44409.427083333336</v>
      </c>
      <c r="I147">
        <v>277.05</v>
      </c>
      <c r="J147">
        <v>-300</v>
      </c>
      <c r="K147" t="s">
        <v>731</v>
      </c>
      <c r="L147" s="2">
        <v>44409.568749999999</v>
      </c>
      <c r="M147">
        <v>247.8</v>
      </c>
      <c r="N147" s="2">
        <v>44409.635416666664</v>
      </c>
      <c r="O147">
        <v>245.65</v>
      </c>
      <c r="P147">
        <v>53.75</v>
      </c>
      <c r="X147" t="s">
        <v>732</v>
      </c>
      <c r="Y147" s="2">
        <v>44409.39166666667</v>
      </c>
      <c r="Z147">
        <v>257.95</v>
      </c>
      <c r="AA147" s="2">
        <v>44409.566666666666</v>
      </c>
      <c r="AB147">
        <v>268.35000000000002</v>
      </c>
      <c r="AC147">
        <v>-260</v>
      </c>
      <c r="AP147" t="str">
        <f t="shared" si="4"/>
        <v>2021</v>
      </c>
      <c r="AQ147" t="str">
        <f t="shared" si="5"/>
        <v>Jan</v>
      </c>
    </row>
    <row r="148" spans="1:43">
      <c r="A148" s="1">
        <v>44207</v>
      </c>
      <c r="B148" t="s">
        <v>12</v>
      </c>
      <c r="C148">
        <v>32075.95</v>
      </c>
      <c r="D148">
        <v>666.25</v>
      </c>
      <c r="E148" t="s">
        <v>733</v>
      </c>
      <c r="F148" s="2">
        <v>44501.39166666667</v>
      </c>
      <c r="G148">
        <v>267.39999999999998</v>
      </c>
      <c r="H148" s="2">
        <v>44501.568749999999</v>
      </c>
      <c r="I148">
        <v>242.85</v>
      </c>
      <c r="J148">
        <v>613.75</v>
      </c>
      <c r="K148" t="s">
        <v>733</v>
      </c>
      <c r="L148" s="2">
        <v>44501.585416666669</v>
      </c>
      <c r="M148">
        <v>211.05</v>
      </c>
      <c r="N148" s="2">
        <v>44501.635416666664</v>
      </c>
      <c r="O148">
        <v>225</v>
      </c>
      <c r="P148">
        <v>-348.75</v>
      </c>
      <c r="X148" t="s">
        <v>734</v>
      </c>
      <c r="Y148" s="2">
        <v>44501.39166666667</v>
      </c>
      <c r="Z148">
        <v>250</v>
      </c>
      <c r="AA148" s="2">
        <v>44501.42291666667</v>
      </c>
      <c r="AB148">
        <v>233.95</v>
      </c>
      <c r="AC148">
        <v>401.25</v>
      </c>
      <c r="AP148" t="str">
        <f t="shared" si="4"/>
        <v>2021</v>
      </c>
      <c r="AQ148" t="str">
        <f t="shared" si="5"/>
        <v>Jan</v>
      </c>
    </row>
    <row r="149" spans="1:43">
      <c r="A149" s="1">
        <v>44208</v>
      </c>
      <c r="B149" t="s">
        <v>0</v>
      </c>
      <c r="C149">
        <v>31778.05</v>
      </c>
      <c r="D149">
        <v>1690</v>
      </c>
      <c r="E149" t="s">
        <v>735</v>
      </c>
      <c r="F149" s="2">
        <v>44531.39166666667</v>
      </c>
      <c r="G149">
        <v>283.5</v>
      </c>
      <c r="H149" s="2">
        <v>44531.487500000003</v>
      </c>
      <c r="I149">
        <v>332.25</v>
      </c>
      <c r="J149">
        <v>-1218.75</v>
      </c>
      <c r="X149" t="s">
        <v>736</v>
      </c>
      <c r="Y149" s="2">
        <v>44531.39166666667</v>
      </c>
      <c r="Z149">
        <v>217.6</v>
      </c>
      <c r="AA149" s="2">
        <v>44531.433333333334</v>
      </c>
      <c r="AB149">
        <v>200.65</v>
      </c>
      <c r="AC149">
        <v>423.75</v>
      </c>
      <c r="AD149" t="s">
        <v>736</v>
      </c>
      <c r="AE149" s="2">
        <v>44531.487500000003</v>
      </c>
      <c r="AF149">
        <v>160.4</v>
      </c>
      <c r="AG149" s="2">
        <v>44531.635416666664</v>
      </c>
      <c r="AH149">
        <v>61</v>
      </c>
      <c r="AI149">
        <v>2485</v>
      </c>
      <c r="AP149" t="str">
        <f t="shared" si="4"/>
        <v>2021</v>
      </c>
      <c r="AQ149" t="str">
        <f t="shared" si="5"/>
        <v>Jan</v>
      </c>
    </row>
    <row r="150" spans="1:43">
      <c r="A150" s="1">
        <v>44209</v>
      </c>
      <c r="B150" t="s">
        <v>3</v>
      </c>
      <c r="C150">
        <v>32489.15</v>
      </c>
      <c r="D150">
        <v>-512.5</v>
      </c>
      <c r="E150" t="s">
        <v>737</v>
      </c>
      <c r="F150" t="s">
        <v>738</v>
      </c>
      <c r="G150">
        <v>218.55</v>
      </c>
      <c r="H150" t="s">
        <v>739</v>
      </c>
      <c r="I150">
        <v>236.5</v>
      </c>
      <c r="J150">
        <v>-448.75</v>
      </c>
      <c r="X150" t="s">
        <v>740</v>
      </c>
      <c r="Y150" t="s">
        <v>738</v>
      </c>
      <c r="Z150">
        <v>189.55</v>
      </c>
      <c r="AA150" t="s">
        <v>741</v>
      </c>
      <c r="AB150">
        <v>192.1</v>
      </c>
      <c r="AC150">
        <v>-63.75</v>
      </c>
      <c r="AP150" t="str">
        <f t="shared" si="4"/>
        <v>2021</v>
      </c>
      <c r="AQ150" t="str">
        <f t="shared" si="5"/>
        <v>Jan</v>
      </c>
    </row>
    <row r="151" spans="1:43">
      <c r="A151" s="1">
        <v>44210</v>
      </c>
      <c r="B151" t="s">
        <v>6</v>
      </c>
      <c r="C151">
        <v>32701.4</v>
      </c>
      <c r="D151">
        <v>-808.75</v>
      </c>
      <c r="E151" t="s">
        <v>742</v>
      </c>
      <c r="F151" t="s">
        <v>743</v>
      </c>
      <c r="G151">
        <v>113.65</v>
      </c>
      <c r="H151" t="s">
        <v>744</v>
      </c>
      <c r="I151">
        <v>0.35</v>
      </c>
      <c r="J151">
        <v>2832.5</v>
      </c>
      <c r="X151" t="s">
        <v>745</v>
      </c>
      <c r="Y151" t="s">
        <v>743</v>
      </c>
      <c r="Z151">
        <v>174.85</v>
      </c>
      <c r="AA151" t="s">
        <v>746</v>
      </c>
      <c r="AB151">
        <v>320.5</v>
      </c>
      <c r="AC151">
        <v>-3641.25</v>
      </c>
      <c r="AP151" t="str">
        <f t="shared" si="4"/>
        <v>2021</v>
      </c>
      <c r="AQ151" t="str">
        <f t="shared" si="5"/>
        <v>Jan</v>
      </c>
    </row>
    <row r="152" spans="1:43">
      <c r="A152" s="1">
        <v>44211</v>
      </c>
      <c r="B152" t="s">
        <v>9</v>
      </c>
      <c r="C152">
        <v>32465.4</v>
      </c>
      <c r="D152">
        <v>-2861.25</v>
      </c>
      <c r="E152" t="s">
        <v>747</v>
      </c>
      <c r="F152" t="s">
        <v>748</v>
      </c>
      <c r="G152">
        <v>314.95</v>
      </c>
      <c r="H152" t="s">
        <v>749</v>
      </c>
      <c r="I152">
        <v>257.45</v>
      </c>
      <c r="J152">
        <v>1437.5</v>
      </c>
      <c r="K152" t="s">
        <v>747</v>
      </c>
      <c r="L152" t="s">
        <v>750</v>
      </c>
      <c r="M152">
        <v>244.5</v>
      </c>
      <c r="N152" t="s">
        <v>751</v>
      </c>
      <c r="O152">
        <v>228.45</v>
      </c>
      <c r="P152">
        <v>401.25</v>
      </c>
      <c r="X152" t="s">
        <v>752</v>
      </c>
      <c r="Y152" t="s">
        <v>748</v>
      </c>
      <c r="Z152">
        <v>292.5</v>
      </c>
      <c r="AA152" t="s">
        <v>753</v>
      </c>
      <c r="AB152">
        <v>446.75</v>
      </c>
      <c r="AC152">
        <v>-3856.25</v>
      </c>
      <c r="AD152" t="s">
        <v>752</v>
      </c>
      <c r="AE152" t="s">
        <v>754</v>
      </c>
      <c r="AF152">
        <v>395.65</v>
      </c>
      <c r="AG152" t="s">
        <v>755</v>
      </c>
      <c r="AH152">
        <v>429.4</v>
      </c>
      <c r="AI152">
        <v>-843.75</v>
      </c>
      <c r="AP152" t="str">
        <f t="shared" si="4"/>
        <v>2021</v>
      </c>
      <c r="AQ152" t="str">
        <f t="shared" si="5"/>
        <v>Jan</v>
      </c>
    </row>
    <row r="153" spans="1:43">
      <c r="A153" s="1">
        <v>44214</v>
      </c>
      <c r="B153" t="s">
        <v>12</v>
      </c>
      <c r="C153">
        <v>32382.25</v>
      </c>
      <c r="D153">
        <v>1955</v>
      </c>
      <c r="E153" t="s">
        <v>756</v>
      </c>
      <c r="F153" t="s">
        <v>757</v>
      </c>
      <c r="G153">
        <v>280.05</v>
      </c>
      <c r="H153" t="s">
        <v>758</v>
      </c>
      <c r="I153">
        <v>180.65</v>
      </c>
      <c r="J153">
        <v>2485</v>
      </c>
      <c r="K153" t="s">
        <v>756</v>
      </c>
      <c r="L153" t="s">
        <v>759</v>
      </c>
      <c r="M153">
        <v>159.9</v>
      </c>
      <c r="N153" t="s">
        <v>760</v>
      </c>
      <c r="O153">
        <v>115.45</v>
      </c>
      <c r="P153">
        <v>1111.25</v>
      </c>
      <c r="X153" t="s">
        <v>761</v>
      </c>
      <c r="Y153" t="s">
        <v>757</v>
      </c>
      <c r="Z153">
        <v>287.60000000000002</v>
      </c>
      <c r="AA153" t="s">
        <v>762</v>
      </c>
      <c r="AB153">
        <v>353.25</v>
      </c>
      <c r="AC153">
        <v>-1641.25</v>
      </c>
      <c r="AP153" t="str">
        <f t="shared" si="4"/>
        <v>2021</v>
      </c>
      <c r="AQ153" t="str">
        <f t="shared" si="5"/>
        <v>Jan</v>
      </c>
    </row>
    <row r="154" spans="1:43">
      <c r="A154" s="1">
        <v>44215</v>
      </c>
      <c r="B154" t="s">
        <v>0</v>
      </c>
      <c r="C154">
        <v>31997.4</v>
      </c>
      <c r="D154">
        <v>3520</v>
      </c>
      <c r="E154" t="s">
        <v>763</v>
      </c>
      <c r="F154" t="s">
        <v>764</v>
      </c>
      <c r="G154">
        <v>287.95</v>
      </c>
      <c r="H154" t="s">
        <v>765</v>
      </c>
      <c r="I154">
        <v>327.5</v>
      </c>
      <c r="J154">
        <v>-988.75</v>
      </c>
      <c r="X154" t="s">
        <v>766</v>
      </c>
      <c r="Y154" t="s">
        <v>764</v>
      </c>
      <c r="Z154">
        <v>236.9</v>
      </c>
      <c r="AA154" t="s">
        <v>767</v>
      </c>
      <c r="AB154">
        <v>56.55</v>
      </c>
      <c r="AC154">
        <v>4508.75</v>
      </c>
      <c r="AP154" t="str">
        <f t="shared" si="4"/>
        <v>2021</v>
      </c>
      <c r="AQ154" t="str">
        <f t="shared" si="5"/>
        <v>Jan</v>
      </c>
    </row>
    <row r="155" spans="1:43">
      <c r="A155" s="1">
        <v>44216</v>
      </c>
      <c r="B155" t="s">
        <v>3</v>
      </c>
      <c r="C155">
        <v>32449.3</v>
      </c>
      <c r="D155">
        <v>1025</v>
      </c>
      <c r="E155" t="s">
        <v>768</v>
      </c>
      <c r="F155" t="s">
        <v>769</v>
      </c>
      <c r="G155">
        <v>189.05</v>
      </c>
      <c r="H155" t="s">
        <v>770</v>
      </c>
      <c r="I155">
        <v>203.75</v>
      </c>
      <c r="J155">
        <v>-367.5</v>
      </c>
      <c r="K155" t="s">
        <v>768</v>
      </c>
      <c r="L155" t="s">
        <v>771</v>
      </c>
      <c r="M155">
        <v>157</v>
      </c>
      <c r="N155" t="s">
        <v>772</v>
      </c>
      <c r="O155">
        <v>189.9</v>
      </c>
      <c r="P155">
        <v>-822.5</v>
      </c>
      <c r="X155" t="s">
        <v>773</v>
      </c>
      <c r="Y155" t="s">
        <v>769</v>
      </c>
      <c r="Z155">
        <v>180.25</v>
      </c>
      <c r="AA155" t="s">
        <v>774</v>
      </c>
      <c r="AB155">
        <v>91.65</v>
      </c>
      <c r="AC155">
        <v>2215</v>
      </c>
      <c r="AP155" t="str">
        <f t="shared" si="4"/>
        <v>2021</v>
      </c>
      <c r="AQ155" t="str">
        <f t="shared" si="5"/>
        <v>Jan</v>
      </c>
    </row>
    <row r="156" spans="1:43">
      <c r="A156" s="1">
        <v>44217</v>
      </c>
      <c r="B156" t="s">
        <v>6</v>
      </c>
      <c r="C156">
        <v>32697.4</v>
      </c>
      <c r="D156">
        <v>3953.75</v>
      </c>
      <c r="E156" t="s">
        <v>756</v>
      </c>
      <c r="F156" t="s">
        <v>775</v>
      </c>
      <c r="G156">
        <v>159.15</v>
      </c>
      <c r="H156" t="s">
        <v>776</v>
      </c>
      <c r="I156">
        <v>171.4</v>
      </c>
      <c r="J156">
        <v>-306.25</v>
      </c>
      <c r="K156" t="s">
        <v>756</v>
      </c>
      <c r="L156" t="s">
        <v>777</v>
      </c>
      <c r="M156">
        <v>97.3</v>
      </c>
      <c r="N156" t="s">
        <v>778</v>
      </c>
      <c r="O156">
        <v>0.65</v>
      </c>
      <c r="P156">
        <v>2416.25</v>
      </c>
      <c r="X156" t="s">
        <v>779</v>
      </c>
      <c r="Y156" t="s">
        <v>775</v>
      </c>
      <c r="Z156">
        <v>111.7</v>
      </c>
      <c r="AA156" t="s">
        <v>780</v>
      </c>
      <c r="AB156">
        <v>37.950000000000003</v>
      </c>
      <c r="AC156">
        <v>1843.75</v>
      </c>
      <c r="AP156" t="str">
        <f t="shared" si="4"/>
        <v>2021</v>
      </c>
      <c r="AQ156" t="str">
        <f t="shared" si="5"/>
        <v>Jan</v>
      </c>
    </row>
    <row r="157" spans="1:43">
      <c r="A157" s="1">
        <v>44218</v>
      </c>
      <c r="B157" t="s">
        <v>9</v>
      </c>
      <c r="C157">
        <v>32017.95</v>
      </c>
      <c r="D157">
        <v>761.25</v>
      </c>
      <c r="E157" t="s">
        <v>781</v>
      </c>
      <c r="F157" t="s">
        <v>782</v>
      </c>
      <c r="G157">
        <v>282.89999999999998</v>
      </c>
      <c r="H157" t="s">
        <v>783</v>
      </c>
      <c r="I157">
        <v>99.95</v>
      </c>
      <c r="J157">
        <v>4573.75</v>
      </c>
      <c r="X157" t="s">
        <v>784</v>
      </c>
      <c r="Y157" t="s">
        <v>782</v>
      </c>
      <c r="Z157">
        <v>298.2</v>
      </c>
      <c r="AA157" t="s">
        <v>785</v>
      </c>
      <c r="AB157">
        <v>450.7</v>
      </c>
      <c r="AC157">
        <v>-3812.5</v>
      </c>
      <c r="AP157" t="str">
        <f t="shared" si="4"/>
        <v>2021</v>
      </c>
      <c r="AQ157" t="str">
        <f t="shared" si="5"/>
        <v>Jan</v>
      </c>
    </row>
    <row r="158" spans="1:43">
      <c r="A158" s="1">
        <v>44221</v>
      </c>
      <c r="B158" t="s">
        <v>12</v>
      </c>
      <c r="C158">
        <v>31554.400000000001</v>
      </c>
      <c r="D158">
        <v>-3500</v>
      </c>
      <c r="E158" t="s">
        <v>786</v>
      </c>
      <c r="F158" t="s">
        <v>787</v>
      </c>
      <c r="G158">
        <v>240.5</v>
      </c>
      <c r="H158" t="s">
        <v>788</v>
      </c>
      <c r="I158">
        <v>266.55</v>
      </c>
      <c r="J158">
        <v>-651.25</v>
      </c>
      <c r="K158" t="s">
        <v>786</v>
      </c>
      <c r="L158" t="s">
        <v>789</v>
      </c>
      <c r="M158">
        <v>221.9</v>
      </c>
      <c r="N158" t="s">
        <v>790</v>
      </c>
      <c r="O158">
        <v>238</v>
      </c>
      <c r="P158">
        <v>-402.5</v>
      </c>
      <c r="Q158" t="s">
        <v>786</v>
      </c>
      <c r="R158" t="s">
        <v>791</v>
      </c>
      <c r="S158">
        <v>208.8</v>
      </c>
      <c r="T158" t="s">
        <v>792</v>
      </c>
      <c r="U158">
        <v>212.9</v>
      </c>
      <c r="V158">
        <v>-102.5</v>
      </c>
      <c r="X158" t="s">
        <v>793</v>
      </c>
      <c r="Y158" t="s">
        <v>787</v>
      </c>
      <c r="Z158">
        <v>249.05</v>
      </c>
      <c r="AA158" t="s">
        <v>794</v>
      </c>
      <c r="AB158">
        <v>353.05</v>
      </c>
      <c r="AC158">
        <v>-2600</v>
      </c>
      <c r="AD158" t="s">
        <v>793</v>
      </c>
      <c r="AE158" t="s">
        <v>795</v>
      </c>
      <c r="AF158">
        <v>330</v>
      </c>
      <c r="AG158" t="s">
        <v>796</v>
      </c>
      <c r="AH158">
        <v>336.5</v>
      </c>
      <c r="AI158">
        <v>-162.5</v>
      </c>
      <c r="AP158" t="str">
        <f t="shared" si="4"/>
        <v>2021</v>
      </c>
      <c r="AQ158" t="str">
        <f t="shared" si="5"/>
        <v>Jan</v>
      </c>
    </row>
    <row r="159" spans="1:43">
      <c r="A159" s="1">
        <v>44223</v>
      </c>
      <c r="B159" t="s">
        <v>3</v>
      </c>
      <c r="C159">
        <v>31031.95</v>
      </c>
      <c r="D159">
        <v>4500</v>
      </c>
      <c r="E159" t="s">
        <v>797</v>
      </c>
      <c r="F159" t="s">
        <v>798</v>
      </c>
      <c r="G159">
        <v>268.89999999999998</v>
      </c>
      <c r="H159" t="s">
        <v>799</v>
      </c>
      <c r="I159">
        <v>30.55</v>
      </c>
      <c r="J159">
        <v>5958.75</v>
      </c>
      <c r="X159" t="s">
        <v>800</v>
      </c>
      <c r="Y159" t="s">
        <v>798</v>
      </c>
      <c r="Z159">
        <v>274.95</v>
      </c>
      <c r="AA159" t="s">
        <v>801</v>
      </c>
      <c r="AB159">
        <v>314.25</v>
      </c>
      <c r="AC159">
        <v>-982.5</v>
      </c>
      <c r="AD159" t="s">
        <v>800</v>
      </c>
      <c r="AE159" t="s">
        <v>802</v>
      </c>
      <c r="AF159">
        <v>273.85000000000002</v>
      </c>
      <c r="AG159" t="s">
        <v>803</v>
      </c>
      <c r="AH159">
        <v>253</v>
      </c>
      <c r="AI159">
        <v>521.25</v>
      </c>
      <c r="AP159" t="str">
        <f t="shared" si="4"/>
        <v>2021</v>
      </c>
      <c r="AQ159" t="str">
        <f t="shared" si="5"/>
        <v>Jan</v>
      </c>
    </row>
    <row r="160" spans="1:43">
      <c r="A160" s="1">
        <v>44224</v>
      </c>
      <c r="B160" t="s">
        <v>6</v>
      </c>
      <c r="C160">
        <v>29726.85</v>
      </c>
      <c r="D160">
        <v>-33.75</v>
      </c>
      <c r="E160" t="s">
        <v>804</v>
      </c>
      <c r="F160" t="s">
        <v>805</v>
      </c>
      <c r="G160">
        <v>233.05</v>
      </c>
      <c r="H160" t="s">
        <v>806</v>
      </c>
      <c r="I160">
        <v>410</v>
      </c>
      <c r="J160">
        <v>-4423.75</v>
      </c>
      <c r="K160" t="s">
        <v>804</v>
      </c>
      <c r="L160" t="s">
        <v>807</v>
      </c>
      <c r="M160">
        <v>364</v>
      </c>
      <c r="N160" t="s">
        <v>808</v>
      </c>
      <c r="O160">
        <v>375.25</v>
      </c>
      <c r="P160">
        <v>-281.25</v>
      </c>
      <c r="Q160" t="s">
        <v>804</v>
      </c>
      <c r="R160" t="s">
        <v>809</v>
      </c>
      <c r="S160">
        <v>277.35000000000002</v>
      </c>
      <c r="T160" t="s">
        <v>810</v>
      </c>
      <c r="U160">
        <v>360</v>
      </c>
      <c r="V160">
        <v>-2066.25</v>
      </c>
      <c r="X160" t="s">
        <v>811</v>
      </c>
      <c r="Y160" t="s">
        <v>805</v>
      </c>
      <c r="Z160">
        <v>269.75</v>
      </c>
      <c r="AA160" t="s">
        <v>812</v>
      </c>
      <c r="AB160">
        <v>0.25</v>
      </c>
      <c r="AC160">
        <v>6737.5</v>
      </c>
      <c r="AP160" t="str">
        <f t="shared" si="4"/>
        <v>2021</v>
      </c>
      <c r="AQ160" t="str">
        <f t="shared" si="5"/>
        <v>Jan</v>
      </c>
    </row>
    <row r="161" spans="1:43">
      <c r="A161" s="1">
        <v>44225</v>
      </c>
      <c r="B161" t="s">
        <v>9</v>
      </c>
      <c r="C161">
        <v>30656.5</v>
      </c>
      <c r="D161">
        <v>-987.5</v>
      </c>
      <c r="E161" t="s">
        <v>813</v>
      </c>
      <c r="F161" t="s">
        <v>814</v>
      </c>
      <c r="G161">
        <v>512.70000000000005</v>
      </c>
      <c r="H161" t="s">
        <v>815</v>
      </c>
      <c r="I161">
        <v>510.9</v>
      </c>
      <c r="J161">
        <v>45</v>
      </c>
      <c r="K161" t="s">
        <v>813</v>
      </c>
      <c r="L161" t="s">
        <v>816</v>
      </c>
      <c r="M161">
        <v>494.5</v>
      </c>
      <c r="N161" t="s">
        <v>817</v>
      </c>
      <c r="O161">
        <v>505.85</v>
      </c>
      <c r="P161">
        <v>-283.75</v>
      </c>
      <c r="Q161" t="s">
        <v>813</v>
      </c>
      <c r="R161" t="s">
        <v>818</v>
      </c>
      <c r="S161">
        <v>499</v>
      </c>
      <c r="T161" t="s">
        <v>819</v>
      </c>
      <c r="U161">
        <v>523.15</v>
      </c>
      <c r="V161">
        <v>-603.75</v>
      </c>
      <c r="X161" t="s">
        <v>820</v>
      </c>
      <c r="Y161" t="s">
        <v>814</v>
      </c>
      <c r="Z161">
        <v>524.20000000000005</v>
      </c>
      <c r="AA161" t="s">
        <v>821</v>
      </c>
      <c r="AB161">
        <v>530</v>
      </c>
      <c r="AC161">
        <v>-145</v>
      </c>
      <c r="AP161" t="str">
        <f t="shared" si="4"/>
        <v>2021</v>
      </c>
      <c r="AQ161" t="str">
        <f t="shared" si="5"/>
        <v>Jan</v>
      </c>
    </row>
    <row r="162" spans="1:43">
      <c r="A162" s="1">
        <v>44228</v>
      </c>
      <c r="B162" t="s">
        <v>12</v>
      </c>
      <c r="C162">
        <v>31087.4</v>
      </c>
      <c r="D162">
        <v>4500</v>
      </c>
      <c r="E162" t="s">
        <v>822</v>
      </c>
      <c r="F162" s="2">
        <v>44198.39166666667</v>
      </c>
      <c r="G162">
        <v>479.35</v>
      </c>
      <c r="H162" s="2">
        <v>44198.456250000003</v>
      </c>
      <c r="I162">
        <v>549.20000000000005</v>
      </c>
      <c r="J162">
        <v>-1746.25</v>
      </c>
      <c r="X162" t="s">
        <v>823</v>
      </c>
      <c r="Y162" s="2">
        <v>44198.39166666667</v>
      </c>
      <c r="Z162">
        <v>496.6</v>
      </c>
      <c r="AA162" s="2">
        <v>44198.635416666664</v>
      </c>
      <c r="AB162">
        <v>40.200000000000003</v>
      </c>
      <c r="AC162">
        <v>11410</v>
      </c>
      <c r="AP162" t="str">
        <f t="shared" si="4"/>
        <v>2021</v>
      </c>
      <c r="AQ162" t="str">
        <f t="shared" si="5"/>
        <v>Feb</v>
      </c>
    </row>
    <row r="163" spans="1:43">
      <c r="A163" s="1">
        <v>44229</v>
      </c>
      <c r="B163" t="s">
        <v>0</v>
      </c>
      <c r="C163">
        <v>34028.199999999997</v>
      </c>
      <c r="D163">
        <v>4566.25</v>
      </c>
      <c r="E163" t="s">
        <v>824</v>
      </c>
      <c r="F163" s="2">
        <v>44229.39166666667</v>
      </c>
      <c r="G163">
        <v>419.15</v>
      </c>
      <c r="H163" s="2">
        <v>44229.635416666664</v>
      </c>
      <c r="I163">
        <v>420.05</v>
      </c>
      <c r="J163">
        <v>-22.5</v>
      </c>
      <c r="X163" t="s">
        <v>825</v>
      </c>
      <c r="Y163" s="2">
        <v>44229.39166666667</v>
      </c>
      <c r="Z163">
        <v>445</v>
      </c>
      <c r="AA163" s="2">
        <v>44229.635416666664</v>
      </c>
      <c r="AB163">
        <v>261.45</v>
      </c>
      <c r="AC163">
        <v>4588.75</v>
      </c>
      <c r="AP163" t="str">
        <f t="shared" si="4"/>
        <v>2021</v>
      </c>
      <c r="AQ163" t="str">
        <f t="shared" si="5"/>
        <v>Feb</v>
      </c>
    </row>
    <row r="164" spans="1:43">
      <c r="A164" s="1">
        <v>44230</v>
      </c>
      <c r="B164" t="s">
        <v>3</v>
      </c>
      <c r="C164">
        <v>34210.25</v>
      </c>
      <c r="D164">
        <v>4500</v>
      </c>
      <c r="E164" t="s">
        <v>826</v>
      </c>
      <c r="F164" s="2">
        <v>44257.39166666667</v>
      </c>
      <c r="G164">
        <v>377.1</v>
      </c>
      <c r="H164" s="2">
        <v>44257.429166666669</v>
      </c>
      <c r="I164">
        <v>430.3</v>
      </c>
      <c r="J164">
        <v>-1330</v>
      </c>
      <c r="X164" t="s">
        <v>827</v>
      </c>
      <c r="Y164" s="2">
        <v>44257.39166666667</v>
      </c>
      <c r="Z164">
        <v>428.95</v>
      </c>
      <c r="AA164" s="2">
        <v>44257.635416666664</v>
      </c>
      <c r="AB164">
        <v>97.4</v>
      </c>
      <c r="AC164">
        <v>8288.75</v>
      </c>
      <c r="AP164" t="str">
        <f t="shared" si="4"/>
        <v>2021</v>
      </c>
      <c r="AQ164" t="str">
        <f t="shared" si="5"/>
        <v>Feb</v>
      </c>
    </row>
    <row r="165" spans="1:43">
      <c r="A165" s="1">
        <v>44231</v>
      </c>
      <c r="B165" t="s">
        <v>6</v>
      </c>
      <c r="C165">
        <v>34505.699999999997</v>
      </c>
      <c r="D165">
        <v>4738.75</v>
      </c>
      <c r="E165" t="s">
        <v>828</v>
      </c>
      <c r="F165" s="2">
        <v>44288.39166666667</v>
      </c>
      <c r="G165">
        <v>186.65</v>
      </c>
      <c r="H165" s="2">
        <v>44288.487500000003</v>
      </c>
      <c r="I165">
        <v>235.4</v>
      </c>
      <c r="J165">
        <v>-1218.75</v>
      </c>
      <c r="X165" t="s">
        <v>829</v>
      </c>
      <c r="Y165" s="2">
        <v>44288.39166666667</v>
      </c>
      <c r="Z165">
        <v>252.85</v>
      </c>
      <c r="AA165" s="2">
        <v>44288.42083333333</v>
      </c>
      <c r="AB165">
        <v>374.95</v>
      </c>
      <c r="AC165">
        <v>-3052.5</v>
      </c>
      <c r="AD165" t="s">
        <v>829</v>
      </c>
      <c r="AE165" s="2">
        <v>44288.458333333336</v>
      </c>
      <c r="AF165">
        <v>361</v>
      </c>
      <c r="AG165" s="2">
        <v>44288.635416666664</v>
      </c>
      <c r="AH165">
        <v>0.6</v>
      </c>
      <c r="AI165">
        <v>9010</v>
      </c>
      <c r="AP165" t="str">
        <f t="shared" si="4"/>
        <v>2021</v>
      </c>
      <c r="AQ165" t="str">
        <f t="shared" si="5"/>
        <v>Feb</v>
      </c>
    </row>
    <row r="166" spans="1:43">
      <c r="A166" s="1">
        <v>44232</v>
      </c>
      <c r="B166" t="s">
        <v>9</v>
      </c>
      <c r="C166">
        <v>36093.599999999999</v>
      </c>
      <c r="D166">
        <v>4500</v>
      </c>
      <c r="E166" t="s">
        <v>830</v>
      </c>
      <c r="F166" s="2">
        <v>44318.39166666667</v>
      </c>
      <c r="G166">
        <v>538.79999999999995</v>
      </c>
      <c r="H166" s="2">
        <v>44318.42083333333</v>
      </c>
      <c r="I166">
        <v>-1</v>
      </c>
      <c r="J166">
        <v>13495</v>
      </c>
      <c r="K166" t="s">
        <v>830</v>
      </c>
      <c r="L166" s="2">
        <v>44318.425000000003</v>
      </c>
      <c r="M166">
        <v>827.5</v>
      </c>
      <c r="N166" s="2">
        <v>44318.635416666664</v>
      </c>
      <c r="O166">
        <v>333.35</v>
      </c>
      <c r="P166">
        <v>12353.75</v>
      </c>
      <c r="X166" t="s">
        <v>831</v>
      </c>
      <c r="Y166" s="2">
        <v>44318.39166666667</v>
      </c>
      <c r="Z166">
        <v>635.29999999999995</v>
      </c>
      <c r="AA166" s="2">
        <v>44318.55</v>
      </c>
      <c r="AB166">
        <v>707.9</v>
      </c>
      <c r="AC166">
        <v>-1815</v>
      </c>
      <c r="AP166" t="str">
        <f t="shared" si="4"/>
        <v>2021</v>
      </c>
      <c r="AQ166" t="str">
        <f t="shared" si="5"/>
        <v>Feb</v>
      </c>
    </row>
    <row r="167" spans="1:43">
      <c r="A167" s="1">
        <v>44235</v>
      </c>
      <c r="B167" t="s">
        <v>12</v>
      </c>
      <c r="C167">
        <v>36399.550000000003</v>
      </c>
      <c r="D167">
        <v>2450</v>
      </c>
      <c r="E167" t="s">
        <v>832</v>
      </c>
      <c r="F167" s="2">
        <v>44410.39166666667</v>
      </c>
      <c r="G167">
        <v>505.2</v>
      </c>
      <c r="H167" s="2">
        <v>44410.635416666664</v>
      </c>
      <c r="I167">
        <v>270</v>
      </c>
      <c r="J167">
        <v>5880</v>
      </c>
      <c r="X167" t="s">
        <v>833</v>
      </c>
      <c r="Y167" s="2">
        <v>44410.39166666667</v>
      </c>
      <c r="Z167">
        <v>500.25</v>
      </c>
      <c r="AA167" s="2">
        <v>44410.508333333331</v>
      </c>
      <c r="AB167">
        <v>583.1</v>
      </c>
      <c r="AC167">
        <v>-2071.25</v>
      </c>
      <c r="AD167" t="s">
        <v>833</v>
      </c>
      <c r="AE167" s="2">
        <v>44410.583333333336</v>
      </c>
      <c r="AF167">
        <v>467.3</v>
      </c>
      <c r="AG167" s="2">
        <v>44410.59375</v>
      </c>
      <c r="AH167">
        <v>521.65</v>
      </c>
      <c r="AI167">
        <v>-1358.75</v>
      </c>
      <c r="AP167" t="str">
        <f t="shared" si="4"/>
        <v>2021</v>
      </c>
      <c r="AQ167" t="str">
        <f t="shared" si="5"/>
        <v>Feb</v>
      </c>
    </row>
    <row r="168" spans="1:43">
      <c r="A168" s="1">
        <v>44236</v>
      </c>
      <c r="B168" t="s">
        <v>0</v>
      </c>
      <c r="C168">
        <v>35807</v>
      </c>
      <c r="D168">
        <v>583.75</v>
      </c>
      <c r="E168" t="s">
        <v>834</v>
      </c>
      <c r="F168" s="2">
        <v>44441.39166666667</v>
      </c>
      <c r="G168">
        <v>361.35</v>
      </c>
      <c r="H168" s="2">
        <v>44441.45</v>
      </c>
      <c r="I168">
        <v>543.20000000000005</v>
      </c>
      <c r="J168">
        <v>-4546.25</v>
      </c>
      <c r="K168" t="s">
        <v>834</v>
      </c>
      <c r="L168" s="2">
        <v>44441.616666666669</v>
      </c>
      <c r="M168">
        <v>509.8</v>
      </c>
      <c r="N168" s="2">
        <v>44441.622916666667</v>
      </c>
      <c r="O168">
        <v>503.8</v>
      </c>
      <c r="P168">
        <v>150</v>
      </c>
      <c r="Q168" t="s">
        <v>834</v>
      </c>
      <c r="R168" s="2">
        <v>44441.625</v>
      </c>
      <c r="S168">
        <v>473.75</v>
      </c>
      <c r="T168" s="2">
        <v>44441.635416666664</v>
      </c>
      <c r="U168">
        <v>428.9</v>
      </c>
      <c r="V168">
        <v>1121.25</v>
      </c>
      <c r="X168" t="s">
        <v>835</v>
      </c>
      <c r="Y168" s="2">
        <v>44441.39166666667</v>
      </c>
      <c r="Z168">
        <v>433.75</v>
      </c>
      <c r="AA168" s="2">
        <v>44441.635416666664</v>
      </c>
      <c r="AB168">
        <v>279.39999999999998</v>
      </c>
      <c r="AC168">
        <v>3858.75</v>
      </c>
      <c r="AP168" t="str">
        <f t="shared" si="4"/>
        <v>2021</v>
      </c>
      <c r="AQ168" t="str">
        <f t="shared" si="5"/>
        <v>Feb</v>
      </c>
    </row>
    <row r="169" spans="1:43">
      <c r="A169" s="1">
        <v>44237</v>
      </c>
      <c r="B169" t="s">
        <v>3</v>
      </c>
      <c r="C169">
        <v>35962.9</v>
      </c>
      <c r="D169">
        <v>1896.25</v>
      </c>
      <c r="E169" t="s">
        <v>834</v>
      </c>
      <c r="F169" s="2">
        <v>44471.39166666667</v>
      </c>
      <c r="G169">
        <v>339.05</v>
      </c>
      <c r="H169" s="2">
        <v>44471.635416666664</v>
      </c>
      <c r="I169">
        <v>168.1</v>
      </c>
      <c r="J169">
        <v>4273.75</v>
      </c>
      <c r="X169" t="s">
        <v>836</v>
      </c>
      <c r="Y169" s="2">
        <v>44471.39166666667</v>
      </c>
      <c r="Z169">
        <v>353.3</v>
      </c>
      <c r="AA169" s="2">
        <v>44471.429166666669</v>
      </c>
      <c r="AB169">
        <v>424.1</v>
      </c>
      <c r="AC169">
        <v>-1770</v>
      </c>
      <c r="AD169" t="s">
        <v>836</v>
      </c>
      <c r="AE169" s="2">
        <v>44471.472916666666</v>
      </c>
      <c r="AF169">
        <v>335.7</v>
      </c>
      <c r="AG169" s="2">
        <v>44471.54583333333</v>
      </c>
      <c r="AH169">
        <v>360</v>
      </c>
      <c r="AI169">
        <v>-607.5</v>
      </c>
      <c r="AP169" t="str">
        <f t="shared" si="4"/>
        <v>2021</v>
      </c>
      <c r="AQ169" t="str">
        <f t="shared" si="5"/>
        <v>Feb</v>
      </c>
    </row>
    <row r="170" spans="1:43">
      <c r="A170" s="1">
        <v>44238</v>
      </c>
      <c r="B170" t="s">
        <v>6</v>
      </c>
      <c r="C170">
        <v>35832.5</v>
      </c>
      <c r="D170">
        <v>1018.75</v>
      </c>
      <c r="E170" t="s">
        <v>837</v>
      </c>
      <c r="F170" s="2">
        <v>44502.39166666667</v>
      </c>
      <c r="G170">
        <v>238.9</v>
      </c>
      <c r="H170" s="2">
        <v>44502.402083333334</v>
      </c>
      <c r="I170">
        <v>252.3</v>
      </c>
      <c r="J170">
        <v>-335</v>
      </c>
      <c r="K170" t="s">
        <v>837</v>
      </c>
      <c r="L170" s="2">
        <v>44502.460416666669</v>
      </c>
      <c r="M170">
        <v>189.3</v>
      </c>
      <c r="N170" s="2">
        <v>44502.522916666669</v>
      </c>
      <c r="O170">
        <v>239.75</v>
      </c>
      <c r="P170">
        <v>-1261.25</v>
      </c>
      <c r="Q170" t="s">
        <v>837</v>
      </c>
      <c r="R170" s="2">
        <v>44502.535416666666</v>
      </c>
      <c r="S170">
        <v>178.1</v>
      </c>
      <c r="T170" s="2">
        <v>44502.629166666666</v>
      </c>
      <c r="U170">
        <v>17</v>
      </c>
      <c r="V170">
        <v>4027.5</v>
      </c>
      <c r="X170" t="s">
        <v>836</v>
      </c>
      <c r="Y170" s="2">
        <v>44502.39166666667</v>
      </c>
      <c r="Z170">
        <v>257.2</v>
      </c>
      <c r="AA170" s="2">
        <v>44502.497916666667</v>
      </c>
      <c r="AB170">
        <v>278.60000000000002</v>
      </c>
      <c r="AC170">
        <v>-535</v>
      </c>
      <c r="AD170" t="s">
        <v>836</v>
      </c>
      <c r="AE170" s="2">
        <v>44502.518750000003</v>
      </c>
      <c r="AF170">
        <v>255.25</v>
      </c>
      <c r="AG170" s="2">
        <v>44502.539583333331</v>
      </c>
      <c r="AH170">
        <v>285.3</v>
      </c>
      <c r="AI170">
        <v>-751.25</v>
      </c>
      <c r="AJ170" t="s">
        <v>836</v>
      </c>
      <c r="AK170" s="2">
        <v>44502.6</v>
      </c>
      <c r="AL170">
        <v>210</v>
      </c>
      <c r="AM170" s="2">
        <v>44502.606249999997</v>
      </c>
      <c r="AN170">
        <v>215.05</v>
      </c>
      <c r="AO170">
        <v>-126.25</v>
      </c>
      <c r="AP170" t="str">
        <f t="shared" si="4"/>
        <v>2021</v>
      </c>
      <c r="AQ170" t="str">
        <f t="shared" si="5"/>
        <v>Feb</v>
      </c>
    </row>
    <row r="171" spans="1:43">
      <c r="A171" s="1">
        <v>44239</v>
      </c>
      <c r="B171" t="s">
        <v>9</v>
      </c>
      <c r="C171">
        <v>35809.25</v>
      </c>
      <c r="D171">
        <v>4020</v>
      </c>
      <c r="E171" t="s">
        <v>838</v>
      </c>
      <c r="F171" s="2">
        <v>44532.39166666667</v>
      </c>
      <c r="G171">
        <v>393.45</v>
      </c>
      <c r="H171" s="2">
        <v>44532.425000000003</v>
      </c>
      <c r="I171">
        <v>371.85</v>
      </c>
      <c r="J171">
        <v>540</v>
      </c>
      <c r="X171" t="s">
        <v>839</v>
      </c>
      <c r="Y171" s="2">
        <v>44532.39166666667</v>
      </c>
      <c r="Z171">
        <v>430.65</v>
      </c>
      <c r="AA171" s="2">
        <v>44532.635416666664</v>
      </c>
      <c r="AB171">
        <v>291.45</v>
      </c>
      <c r="AC171">
        <v>3480</v>
      </c>
      <c r="AP171" t="str">
        <f t="shared" si="4"/>
        <v>2021</v>
      </c>
      <c r="AQ171" t="str">
        <f t="shared" si="5"/>
        <v>Feb</v>
      </c>
    </row>
    <row r="172" spans="1:43">
      <c r="A172" s="1">
        <v>44242</v>
      </c>
      <c r="B172" t="s">
        <v>12</v>
      </c>
      <c r="C172">
        <v>36712.1</v>
      </c>
      <c r="D172">
        <v>3087.5</v>
      </c>
      <c r="E172" t="s">
        <v>840</v>
      </c>
      <c r="F172" t="s">
        <v>841</v>
      </c>
      <c r="G172">
        <v>300.35000000000002</v>
      </c>
      <c r="H172" t="s">
        <v>842</v>
      </c>
      <c r="I172">
        <v>338</v>
      </c>
      <c r="J172">
        <v>-941.25</v>
      </c>
      <c r="X172" t="s">
        <v>843</v>
      </c>
      <c r="Y172" t="s">
        <v>841</v>
      </c>
      <c r="Z172">
        <v>343.05</v>
      </c>
      <c r="AA172" t="s">
        <v>844</v>
      </c>
      <c r="AB172">
        <v>181.9</v>
      </c>
      <c r="AC172">
        <v>4028.75</v>
      </c>
      <c r="AP172" t="str">
        <f t="shared" si="4"/>
        <v>2021</v>
      </c>
      <c r="AQ172" t="str">
        <f t="shared" si="5"/>
        <v>Feb</v>
      </c>
    </row>
    <row r="173" spans="1:43">
      <c r="A173" s="1">
        <v>44243</v>
      </c>
      <c r="B173" t="s">
        <v>0</v>
      </c>
      <c r="C173">
        <v>37615.599999999999</v>
      </c>
      <c r="D173">
        <v>1098.75</v>
      </c>
      <c r="E173" t="s">
        <v>845</v>
      </c>
      <c r="F173" t="s">
        <v>846</v>
      </c>
      <c r="G173">
        <v>390.05</v>
      </c>
      <c r="H173" t="s">
        <v>847</v>
      </c>
      <c r="I173">
        <v>139.69999999999999</v>
      </c>
      <c r="J173">
        <v>6258.75</v>
      </c>
      <c r="X173" t="s">
        <v>848</v>
      </c>
      <c r="Y173" t="s">
        <v>846</v>
      </c>
      <c r="Z173">
        <v>391.55</v>
      </c>
      <c r="AA173" t="s">
        <v>849</v>
      </c>
      <c r="AB173">
        <v>597.95000000000005</v>
      </c>
      <c r="AC173">
        <v>-5160</v>
      </c>
      <c r="AP173" t="str">
        <f t="shared" si="4"/>
        <v>2021</v>
      </c>
      <c r="AQ173" t="str">
        <f t="shared" si="5"/>
        <v>Feb</v>
      </c>
    </row>
    <row r="174" spans="1:43">
      <c r="A174" s="1">
        <v>44244</v>
      </c>
      <c r="B174" t="s">
        <v>3</v>
      </c>
      <c r="C174">
        <v>36905.699999999997</v>
      </c>
      <c r="D174">
        <v>1752.5</v>
      </c>
      <c r="E174" t="s">
        <v>840</v>
      </c>
      <c r="F174" t="s">
        <v>850</v>
      </c>
      <c r="G174">
        <v>271.95</v>
      </c>
      <c r="H174" t="s">
        <v>851</v>
      </c>
      <c r="I174">
        <v>396.4</v>
      </c>
      <c r="J174">
        <v>-3111.25</v>
      </c>
      <c r="K174" t="s">
        <v>840</v>
      </c>
      <c r="L174" t="s">
        <v>852</v>
      </c>
      <c r="M174">
        <v>303.25</v>
      </c>
      <c r="N174" t="s">
        <v>853</v>
      </c>
      <c r="O174">
        <v>202.7</v>
      </c>
      <c r="P174">
        <v>2513.75</v>
      </c>
      <c r="X174" t="s">
        <v>854</v>
      </c>
      <c r="Y174" t="s">
        <v>850</v>
      </c>
      <c r="Z174">
        <v>302.95</v>
      </c>
      <c r="AA174" t="s">
        <v>853</v>
      </c>
      <c r="AB174">
        <v>208.95</v>
      </c>
      <c r="AC174">
        <v>2350</v>
      </c>
      <c r="AP174" t="str">
        <f t="shared" si="4"/>
        <v>2021</v>
      </c>
      <c r="AQ174" t="str">
        <f t="shared" si="5"/>
        <v>Feb</v>
      </c>
    </row>
    <row r="175" spans="1:43">
      <c r="A175" s="1">
        <v>44245</v>
      </c>
      <c r="B175" t="s">
        <v>6</v>
      </c>
      <c r="C175">
        <v>36900.199999999997</v>
      </c>
      <c r="D175">
        <v>2490</v>
      </c>
      <c r="E175" t="s">
        <v>855</v>
      </c>
      <c r="F175" t="s">
        <v>856</v>
      </c>
      <c r="G175">
        <v>187</v>
      </c>
      <c r="H175" t="s">
        <v>857</v>
      </c>
      <c r="I175">
        <v>0.35</v>
      </c>
      <c r="J175">
        <v>4666.25</v>
      </c>
      <c r="X175" t="s">
        <v>858</v>
      </c>
      <c r="Y175" t="s">
        <v>856</v>
      </c>
      <c r="Z175">
        <v>238.05</v>
      </c>
      <c r="AA175" t="s">
        <v>859</v>
      </c>
      <c r="AB175">
        <v>325.10000000000002</v>
      </c>
      <c r="AC175">
        <v>-2176.25</v>
      </c>
      <c r="AP175" t="str">
        <f t="shared" si="4"/>
        <v>2021</v>
      </c>
      <c r="AQ175" t="str">
        <f t="shared" si="5"/>
        <v>Feb</v>
      </c>
    </row>
    <row r="176" spans="1:43">
      <c r="A176" s="1">
        <v>44249</v>
      </c>
      <c r="B176" t="s">
        <v>12</v>
      </c>
      <c r="C176">
        <v>35803.1</v>
      </c>
      <c r="D176">
        <v>-371.25</v>
      </c>
      <c r="E176" t="s">
        <v>860</v>
      </c>
      <c r="F176" t="s">
        <v>861</v>
      </c>
      <c r="G176">
        <v>-1</v>
      </c>
      <c r="H176" t="s">
        <v>862</v>
      </c>
      <c r="I176">
        <v>-1</v>
      </c>
      <c r="J176">
        <v>0</v>
      </c>
      <c r="X176" t="s">
        <v>863</v>
      </c>
      <c r="Y176" t="s">
        <v>861</v>
      </c>
      <c r="Z176">
        <v>390.2</v>
      </c>
      <c r="AA176" t="s">
        <v>864</v>
      </c>
      <c r="AB176">
        <v>405.05</v>
      </c>
      <c r="AC176">
        <v>-371.25</v>
      </c>
      <c r="AP176" t="str">
        <f t="shared" si="4"/>
        <v>2021</v>
      </c>
      <c r="AQ176" t="str">
        <f t="shared" si="5"/>
        <v>Feb</v>
      </c>
    </row>
    <row r="177" spans="1:43">
      <c r="A177" s="1">
        <v>44250</v>
      </c>
      <c r="B177" t="s">
        <v>0</v>
      </c>
      <c r="C177">
        <v>35427.550000000003</v>
      </c>
      <c r="D177">
        <v>1103.75</v>
      </c>
      <c r="E177" t="s">
        <v>865</v>
      </c>
      <c r="F177" t="s">
        <v>866</v>
      </c>
      <c r="G177">
        <v>316.3</v>
      </c>
      <c r="H177" t="s">
        <v>867</v>
      </c>
      <c r="I177">
        <v>151.35</v>
      </c>
      <c r="J177">
        <v>4123.75</v>
      </c>
      <c r="X177" t="s">
        <v>868</v>
      </c>
      <c r="Y177" t="s">
        <v>866</v>
      </c>
      <c r="Z177">
        <v>346.25</v>
      </c>
      <c r="AA177" t="s">
        <v>869</v>
      </c>
      <c r="AB177">
        <v>464.4</v>
      </c>
      <c r="AC177">
        <v>-2953.75</v>
      </c>
      <c r="AD177" t="s">
        <v>868</v>
      </c>
      <c r="AE177" t="s">
        <v>870</v>
      </c>
      <c r="AF177">
        <v>382.95</v>
      </c>
      <c r="AG177" t="s">
        <v>871</v>
      </c>
      <c r="AH177">
        <v>385.6</v>
      </c>
      <c r="AI177">
        <v>-66.25</v>
      </c>
      <c r="AP177" t="str">
        <f t="shared" si="4"/>
        <v>2021</v>
      </c>
      <c r="AQ177" t="str">
        <f t="shared" si="5"/>
        <v>Feb</v>
      </c>
    </row>
    <row r="178" spans="1:43">
      <c r="A178" s="1">
        <v>44251</v>
      </c>
      <c r="B178" t="s">
        <v>3</v>
      </c>
      <c r="C178">
        <v>35311.5</v>
      </c>
      <c r="D178">
        <v>-1675</v>
      </c>
      <c r="E178" t="s">
        <v>872</v>
      </c>
      <c r="F178" t="s">
        <v>873</v>
      </c>
      <c r="G178">
        <v>245.2</v>
      </c>
      <c r="H178" t="s">
        <v>874</v>
      </c>
      <c r="I178">
        <v>312.2</v>
      </c>
      <c r="J178">
        <v>-1675</v>
      </c>
      <c r="X178" t="s">
        <v>868</v>
      </c>
      <c r="Y178" t="s">
        <v>873</v>
      </c>
      <c r="Z178">
        <v>314.39999999999998</v>
      </c>
      <c r="AA178" t="s">
        <v>259</v>
      </c>
      <c r="AB178">
        <v>0</v>
      </c>
      <c r="AC178">
        <v>7860</v>
      </c>
      <c r="AP178" t="str">
        <f t="shared" si="4"/>
        <v>2021</v>
      </c>
      <c r="AQ178" t="str">
        <f t="shared" si="5"/>
        <v>Feb</v>
      </c>
    </row>
    <row r="179" spans="1:43">
      <c r="A179" s="1">
        <v>44253</v>
      </c>
      <c r="B179" t="s">
        <v>9</v>
      </c>
      <c r="C179">
        <v>35660.15</v>
      </c>
      <c r="D179">
        <v>3612.5</v>
      </c>
      <c r="E179" t="s">
        <v>875</v>
      </c>
      <c r="F179" t="s">
        <v>876</v>
      </c>
      <c r="G179">
        <v>544.70000000000005</v>
      </c>
      <c r="H179" t="s">
        <v>877</v>
      </c>
      <c r="I179">
        <v>372.05</v>
      </c>
      <c r="J179">
        <v>4316.25</v>
      </c>
      <c r="K179" t="s">
        <v>875</v>
      </c>
      <c r="L179" t="s">
        <v>878</v>
      </c>
      <c r="M179">
        <v>337.6</v>
      </c>
      <c r="N179" t="s">
        <v>879</v>
      </c>
      <c r="O179">
        <v>287.25</v>
      </c>
      <c r="P179">
        <v>1258.75</v>
      </c>
      <c r="X179" t="s">
        <v>880</v>
      </c>
      <c r="Y179" t="s">
        <v>876</v>
      </c>
      <c r="Z179">
        <v>559.9</v>
      </c>
      <c r="AA179" t="s">
        <v>881</v>
      </c>
      <c r="AB179">
        <v>638.4</v>
      </c>
      <c r="AC179">
        <v>-1962.5</v>
      </c>
      <c r="AP179" t="str">
        <f t="shared" si="4"/>
        <v>2021</v>
      </c>
      <c r="AQ179" t="str">
        <f t="shared" si="5"/>
        <v>Feb</v>
      </c>
    </row>
  </sheetData>
  <autoFilter ref="A1:AO17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Distribution</vt:lpstr>
      <vt:lpstr>Chandra Final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THIS PC</dc:creator>
  <cp:lastModifiedBy>THIS PC</cp:lastModifiedBy>
  <dcterms:created xsi:type="dcterms:W3CDTF">2021-03-30T12:51:06Z</dcterms:created>
  <dcterms:modified xsi:type="dcterms:W3CDTF">2021-03-31T16:06:45Z</dcterms:modified>
</cp:coreProperties>
</file>